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firstSheet="7" activeTab="10"/>
  </bookViews>
  <sheets>
    <sheet name="2009" sheetId="11" r:id="rId1"/>
    <sheet name="2010" sheetId="2" r:id="rId2"/>
    <sheet name="2011" sheetId="4" r:id="rId3"/>
    <sheet name="2012" sheetId="5" r:id="rId4"/>
    <sheet name="2013" sheetId="6" r:id="rId5"/>
    <sheet name="2014" sheetId="3" r:id="rId6"/>
    <sheet name="2015" sheetId="7" r:id="rId7"/>
    <sheet name="2016" sheetId="8" r:id="rId8"/>
    <sheet name="2017" sheetId="9" r:id="rId9"/>
    <sheet name="2018" sheetId="10" r:id="rId10"/>
    <sheet name="2019" sheetId="12" r:id="rId11"/>
  </sheets>
  <calcPr calcId="162913"/>
  <fileRecoveryPr autoRecover="0"/>
</workbook>
</file>

<file path=xl/calcChain.xml><?xml version="1.0" encoding="utf-8"?>
<calcChain xmlns="http://schemas.openxmlformats.org/spreadsheetml/2006/main">
  <c r="B198" i="12" l="1"/>
  <c r="Z198" i="12" l="1"/>
  <c r="Z133" i="12" l="1"/>
  <c r="Y68" i="12"/>
  <c r="Z68" i="12"/>
  <c r="Z166" i="12"/>
  <c r="Z101" i="12"/>
  <c r="E68" i="12"/>
  <c r="D68" i="12"/>
  <c r="C68" i="12"/>
  <c r="B68" i="12"/>
  <c r="B38" i="12"/>
  <c r="Z38" i="12"/>
  <c r="Y133" i="12" l="1"/>
  <c r="X133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Y38" i="12" l="1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A394" i="12" l="1"/>
  <c r="Z394" i="12"/>
  <c r="Y394" i="12"/>
  <c r="X394" i="12"/>
  <c r="W394" i="12"/>
  <c r="V394" i="12"/>
  <c r="U394" i="12"/>
  <c r="T394" i="12"/>
  <c r="S394" i="12"/>
  <c r="R394" i="12"/>
  <c r="Q394" i="12"/>
  <c r="P394" i="12"/>
  <c r="O394" i="12"/>
  <c r="N394" i="12"/>
  <c r="M394" i="12"/>
  <c r="L394" i="12"/>
  <c r="K394" i="12"/>
  <c r="J394" i="12"/>
  <c r="I394" i="12"/>
  <c r="H394" i="12"/>
  <c r="G394" i="12"/>
  <c r="F394" i="12"/>
  <c r="E394" i="12"/>
  <c r="D394" i="12"/>
  <c r="C394" i="12"/>
  <c r="B394" i="12"/>
  <c r="AA361" i="12"/>
  <c r="Z361" i="12"/>
  <c r="Y361" i="12"/>
  <c r="X361" i="12"/>
  <c r="W361" i="12"/>
  <c r="V361" i="12"/>
  <c r="U361" i="12"/>
  <c r="T361" i="12"/>
  <c r="S361" i="12"/>
  <c r="R361" i="12"/>
  <c r="Q361" i="12"/>
  <c r="P361" i="12"/>
  <c r="O361" i="12"/>
  <c r="N361" i="12"/>
  <c r="M361" i="12"/>
  <c r="L361" i="12"/>
  <c r="K361" i="12"/>
  <c r="J361" i="12"/>
  <c r="I361" i="12"/>
  <c r="H361" i="12"/>
  <c r="G361" i="12"/>
  <c r="F361" i="12"/>
  <c r="E361" i="12"/>
  <c r="D361" i="12"/>
  <c r="C361" i="12"/>
  <c r="B361" i="12"/>
  <c r="AA329" i="12"/>
  <c r="Z329" i="12"/>
  <c r="Y329" i="12"/>
  <c r="X329" i="12"/>
  <c r="W329" i="12"/>
  <c r="V329" i="12"/>
  <c r="U329" i="12"/>
  <c r="T329" i="12"/>
  <c r="S329" i="12"/>
  <c r="R329" i="12"/>
  <c r="Q329" i="12"/>
  <c r="P329" i="12"/>
  <c r="O329" i="12"/>
  <c r="N329" i="12"/>
  <c r="M329" i="12"/>
  <c r="L329" i="12"/>
  <c r="K329" i="12"/>
  <c r="J329" i="12"/>
  <c r="I329" i="12"/>
  <c r="H329" i="12"/>
  <c r="G329" i="12"/>
  <c r="F329" i="12"/>
  <c r="E329" i="12"/>
  <c r="D329" i="12"/>
  <c r="C329" i="12"/>
  <c r="B329" i="12"/>
  <c r="AA296" i="12"/>
  <c r="Z296" i="12"/>
  <c r="Y296" i="12"/>
  <c r="X296" i="12"/>
  <c r="W296" i="12"/>
  <c r="V296" i="12"/>
  <c r="U296" i="12"/>
  <c r="T296" i="12"/>
  <c r="S296" i="12"/>
  <c r="R296" i="12"/>
  <c r="Q296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D296" i="12"/>
  <c r="C296" i="12"/>
  <c r="B296" i="12"/>
  <c r="AA264" i="12"/>
  <c r="Z264" i="12"/>
  <c r="Y264" i="12"/>
  <c r="X264" i="12"/>
  <c r="W264" i="12"/>
  <c r="V264" i="12"/>
  <c r="U264" i="12"/>
  <c r="T264" i="12"/>
  <c r="S264" i="12"/>
  <c r="R264" i="12"/>
  <c r="Q264" i="12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D264" i="12"/>
  <c r="C264" i="12"/>
  <c r="B264" i="12"/>
  <c r="AA231" i="12"/>
  <c r="Z231" i="12"/>
  <c r="Y231" i="12"/>
  <c r="X231" i="12"/>
  <c r="W231" i="12"/>
  <c r="V231" i="12"/>
  <c r="U231" i="12"/>
  <c r="T231" i="12"/>
  <c r="S231" i="12"/>
  <c r="R231" i="12"/>
  <c r="Q231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D231" i="12"/>
  <c r="C231" i="12"/>
  <c r="B231" i="12"/>
  <c r="Y198" i="12"/>
  <c r="X198" i="12"/>
  <c r="W198" i="12"/>
  <c r="V198" i="12"/>
  <c r="U198" i="12"/>
  <c r="T198" i="12"/>
  <c r="S198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F198" i="12"/>
  <c r="E198" i="12"/>
  <c r="D198" i="12"/>
  <c r="C198" i="12"/>
  <c r="Y166" i="12"/>
  <c r="X166" i="12"/>
  <c r="W166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D166" i="12"/>
  <c r="C166" i="12"/>
  <c r="B166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B101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S394" i="7" l="1"/>
  <c r="R394" i="7"/>
  <c r="D68" i="7" l="1"/>
  <c r="Y394" i="7" l="1"/>
  <c r="X394" i="7"/>
  <c r="O394" i="7"/>
  <c r="N394" i="7"/>
  <c r="E394" i="7"/>
  <c r="F394" i="7"/>
  <c r="G394" i="7"/>
  <c r="H394" i="7"/>
  <c r="I394" i="7"/>
  <c r="J394" i="7"/>
  <c r="K394" i="7"/>
  <c r="D394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B296" i="7"/>
  <c r="Y394" i="3"/>
  <c r="X394" i="3"/>
  <c r="Q394" i="3"/>
  <c r="R394" i="3"/>
  <c r="S394" i="3"/>
  <c r="T394" i="3"/>
  <c r="U394" i="3"/>
  <c r="V394" i="3"/>
  <c r="W394" i="3"/>
  <c r="P394" i="3"/>
  <c r="O394" i="3"/>
  <c r="N394" i="3"/>
  <c r="E394" i="3"/>
  <c r="F394" i="3"/>
  <c r="G394" i="3"/>
  <c r="H394" i="3"/>
  <c r="I394" i="3"/>
  <c r="J394" i="3"/>
  <c r="K394" i="3"/>
  <c r="D394" i="3"/>
  <c r="D361" i="3"/>
  <c r="C329" i="3"/>
  <c r="D329" i="3"/>
  <c r="D296" i="3"/>
  <c r="G296" i="3"/>
  <c r="F296" i="3"/>
  <c r="E296" i="3"/>
  <c r="K296" i="3"/>
  <c r="J296" i="3"/>
  <c r="N296" i="3"/>
  <c r="O296" i="3"/>
  <c r="P296" i="3"/>
  <c r="Q296" i="3"/>
  <c r="Y296" i="3"/>
  <c r="X296" i="3"/>
  <c r="Z329" i="10"/>
  <c r="Z264" i="10"/>
  <c r="Z231" i="10"/>
  <c r="AA231" i="10"/>
  <c r="AA198" i="10"/>
  <c r="Z198" i="10"/>
  <c r="AA166" i="10"/>
  <c r="Z166" i="10"/>
  <c r="AA133" i="10"/>
  <c r="Z133" i="10"/>
  <c r="AA101" i="10"/>
  <c r="Z101" i="10"/>
  <c r="AA68" i="10"/>
  <c r="Z68" i="10"/>
  <c r="Z38" i="10"/>
  <c r="AA38" i="10"/>
  <c r="Y264" i="10"/>
  <c r="Y231" i="10"/>
  <c r="AA394" i="9"/>
  <c r="AA395" i="8"/>
  <c r="G264" i="3"/>
  <c r="Y166" i="3"/>
  <c r="E295" i="2"/>
  <c r="F295" i="2"/>
  <c r="G295" i="2"/>
  <c r="D295" i="2"/>
  <c r="H295" i="2"/>
  <c r="I295" i="2"/>
  <c r="B394" i="10"/>
  <c r="B361" i="10"/>
  <c r="B329" i="10"/>
  <c r="B296" i="10"/>
  <c r="B264" i="10"/>
  <c r="B231" i="10"/>
  <c r="B198" i="10"/>
  <c r="B166" i="10"/>
  <c r="B133" i="10"/>
  <c r="B101" i="10"/>
  <c r="B68" i="10"/>
  <c r="B38" i="10"/>
  <c r="B394" i="9"/>
  <c r="C361" i="9"/>
  <c r="D361" i="9"/>
  <c r="E361" i="9"/>
  <c r="F361" i="9"/>
  <c r="G361" i="9"/>
  <c r="H361" i="9"/>
  <c r="I361" i="9"/>
  <c r="J361" i="9"/>
  <c r="K361" i="9"/>
  <c r="L361" i="9"/>
  <c r="M361" i="9"/>
  <c r="N361" i="9"/>
  <c r="O361" i="9"/>
  <c r="P361" i="9"/>
  <c r="Q361" i="9"/>
  <c r="R361" i="9"/>
  <c r="S361" i="9"/>
  <c r="T361" i="9"/>
  <c r="U361" i="9"/>
  <c r="V361" i="9"/>
  <c r="W361" i="9"/>
  <c r="X361" i="9"/>
  <c r="Y361" i="9"/>
  <c r="Z361" i="9"/>
  <c r="AA361" i="9"/>
  <c r="B361" i="9"/>
  <c r="B329" i="9"/>
  <c r="C296" i="9"/>
  <c r="D296" i="9"/>
  <c r="E296" i="9"/>
  <c r="F296" i="9"/>
  <c r="G296" i="9"/>
  <c r="H296" i="9"/>
  <c r="I296" i="9"/>
  <c r="J296" i="9"/>
  <c r="K296" i="9"/>
  <c r="L296" i="9"/>
  <c r="M296" i="9"/>
  <c r="N296" i="9"/>
  <c r="O296" i="9"/>
  <c r="P296" i="9"/>
  <c r="Q296" i="9"/>
  <c r="R296" i="9"/>
  <c r="S296" i="9"/>
  <c r="T296" i="9"/>
  <c r="U296" i="9"/>
  <c r="V296" i="9"/>
  <c r="W296" i="9"/>
  <c r="X296" i="9"/>
  <c r="Y296" i="9"/>
  <c r="Z296" i="9"/>
  <c r="AA296" i="9"/>
  <c r="B296" i="9"/>
  <c r="C264" i="9"/>
  <c r="D264" i="9"/>
  <c r="E264" i="9"/>
  <c r="F264" i="9"/>
  <c r="G264" i="9"/>
  <c r="H264" i="9"/>
  <c r="I264" i="9"/>
  <c r="J264" i="9"/>
  <c r="K264" i="9"/>
  <c r="L264" i="9"/>
  <c r="M264" i="9"/>
  <c r="N264" i="9"/>
  <c r="O264" i="9"/>
  <c r="P264" i="9"/>
  <c r="Q264" i="9"/>
  <c r="R264" i="9"/>
  <c r="S264" i="9"/>
  <c r="T264" i="9"/>
  <c r="U264" i="9"/>
  <c r="V264" i="9"/>
  <c r="W264" i="9"/>
  <c r="X264" i="9"/>
  <c r="Y264" i="9"/>
  <c r="Z264" i="9"/>
  <c r="AA264" i="9"/>
  <c r="B231" i="9"/>
  <c r="C198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B198" i="9"/>
  <c r="B166" i="9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B133" i="9"/>
  <c r="C101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B101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B6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B38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AA231" i="9"/>
  <c r="Z231" i="9"/>
  <c r="Y231" i="9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B264" i="9"/>
  <c r="AA329" i="9"/>
  <c r="Z329" i="9"/>
  <c r="Y329" i="9"/>
  <c r="X329" i="9"/>
  <c r="W329" i="9"/>
  <c r="V329" i="9"/>
  <c r="U329" i="9"/>
  <c r="T329" i="9"/>
  <c r="S329" i="9"/>
  <c r="R329" i="9"/>
  <c r="Q329" i="9"/>
  <c r="P329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C329" i="9"/>
  <c r="Z394" i="9"/>
  <c r="Y394" i="9"/>
  <c r="X394" i="9"/>
  <c r="W394" i="9"/>
  <c r="V394" i="9"/>
  <c r="U394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G394" i="9"/>
  <c r="F394" i="9"/>
  <c r="E394" i="9"/>
  <c r="D394" i="9"/>
  <c r="C394" i="9"/>
  <c r="B38" i="8"/>
  <c r="B69" i="8"/>
  <c r="B102" i="8"/>
  <c r="B134" i="8"/>
  <c r="B167" i="8"/>
  <c r="B199" i="8"/>
  <c r="B232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Z265" i="8"/>
  <c r="AA265" i="8"/>
  <c r="B265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Z297" i="8"/>
  <c r="AA297" i="8"/>
  <c r="B297" i="8"/>
  <c r="AA330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Z362" i="8"/>
  <c r="AA362" i="8"/>
  <c r="B362" i="8"/>
  <c r="B395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Z330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Z395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C394" i="7"/>
  <c r="L394" i="7"/>
  <c r="M394" i="7"/>
  <c r="P394" i="7"/>
  <c r="Q394" i="7"/>
  <c r="T394" i="7"/>
  <c r="U394" i="7"/>
  <c r="V394" i="7"/>
  <c r="W394" i="7"/>
  <c r="Z394" i="7"/>
  <c r="AA394" i="7"/>
  <c r="B394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B361" i="7"/>
  <c r="C329" i="7"/>
  <c r="D329" i="7"/>
  <c r="E329" i="7"/>
  <c r="F329" i="7"/>
  <c r="G329" i="7"/>
  <c r="H329" i="7"/>
  <c r="I329" i="7"/>
  <c r="J329" i="7"/>
  <c r="K329" i="7"/>
  <c r="L329" i="7"/>
  <c r="M329" i="7"/>
  <c r="N329" i="7"/>
  <c r="O329" i="7"/>
  <c r="P329" i="7"/>
  <c r="Q329" i="7"/>
  <c r="R329" i="7"/>
  <c r="S329" i="7"/>
  <c r="T329" i="7"/>
  <c r="U329" i="7"/>
  <c r="V329" i="7"/>
  <c r="W329" i="7"/>
  <c r="X329" i="7"/>
  <c r="Y329" i="7"/>
  <c r="Z329" i="7"/>
  <c r="AA329" i="7"/>
  <c r="B329" i="7"/>
  <c r="C264" i="7"/>
  <c r="D264" i="7"/>
  <c r="E264" i="7"/>
  <c r="F264" i="7"/>
  <c r="G264" i="7"/>
  <c r="H264" i="7"/>
  <c r="I264" i="7"/>
  <c r="J264" i="7"/>
  <c r="K264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B264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B231" i="7"/>
  <c r="C198" i="7"/>
  <c r="D198" i="7"/>
  <c r="E198" i="7"/>
  <c r="F198" i="7"/>
  <c r="G198" i="7"/>
  <c r="H198" i="7"/>
  <c r="I198" i="7"/>
  <c r="R198" i="7"/>
  <c r="S198" i="7"/>
  <c r="T198" i="7"/>
  <c r="U198" i="7"/>
  <c r="V198" i="7"/>
  <c r="W198" i="7"/>
  <c r="X198" i="7"/>
  <c r="Y198" i="7"/>
  <c r="Z198" i="7"/>
  <c r="AA198" i="7"/>
  <c r="B198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B166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B101" i="7"/>
  <c r="C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B6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B38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B38" i="3"/>
  <c r="B68" i="3"/>
  <c r="D101" i="3"/>
  <c r="C101" i="3"/>
  <c r="B101" i="3"/>
  <c r="B166" i="3"/>
  <c r="C198" i="3"/>
  <c r="D198" i="3"/>
  <c r="E198" i="3"/>
  <c r="F198" i="3"/>
  <c r="G198" i="3"/>
  <c r="H198" i="3"/>
  <c r="I198" i="3"/>
  <c r="R198" i="3"/>
  <c r="S198" i="3"/>
  <c r="T198" i="3"/>
  <c r="U198" i="3"/>
  <c r="V198" i="3"/>
  <c r="W198" i="3"/>
  <c r="X198" i="3"/>
  <c r="Y198" i="3"/>
  <c r="Z198" i="3"/>
  <c r="AA198" i="3"/>
  <c r="B198" i="3"/>
  <c r="B231" i="3"/>
  <c r="C264" i="3"/>
  <c r="B264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B329" i="3"/>
  <c r="C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B361" i="3"/>
  <c r="C394" i="3"/>
  <c r="L394" i="3"/>
  <c r="M394" i="3"/>
  <c r="Z394" i="3"/>
  <c r="AA394" i="3"/>
  <c r="B394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AA166" i="3"/>
  <c r="Z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K264" i="3"/>
  <c r="J264" i="3"/>
  <c r="I264" i="3"/>
  <c r="H264" i="3"/>
  <c r="F264" i="3"/>
  <c r="E264" i="3"/>
  <c r="D264" i="3"/>
  <c r="AA296" i="3"/>
  <c r="Z296" i="3"/>
  <c r="W296" i="3"/>
  <c r="V296" i="3"/>
  <c r="U296" i="3"/>
  <c r="T296" i="3"/>
  <c r="S296" i="3"/>
  <c r="R296" i="3"/>
  <c r="M296" i="3"/>
  <c r="L296" i="3"/>
  <c r="I296" i="3"/>
  <c r="H296" i="3"/>
  <c r="C296" i="3"/>
  <c r="B296" i="3"/>
  <c r="C393" i="6"/>
  <c r="D393" i="6"/>
  <c r="E393" i="6"/>
  <c r="F393" i="6"/>
  <c r="G393" i="6"/>
  <c r="H393" i="6"/>
  <c r="I393" i="6"/>
  <c r="J393" i="6"/>
  <c r="K393" i="6"/>
  <c r="L393" i="6"/>
  <c r="M393" i="6"/>
  <c r="N393" i="6"/>
  <c r="O393" i="6"/>
  <c r="P393" i="6"/>
  <c r="Q393" i="6"/>
  <c r="R393" i="6"/>
  <c r="S393" i="6"/>
  <c r="T393" i="6"/>
  <c r="U393" i="6"/>
  <c r="V393" i="6"/>
  <c r="W393" i="6"/>
  <c r="X393" i="6"/>
  <c r="Y393" i="6"/>
  <c r="Z393" i="6"/>
  <c r="AA393" i="6"/>
  <c r="B393" i="6"/>
  <c r="C360" i="6"/>
  <c r="D360" i="6"/>
  <c r="E360" i="6"/>
  <c r="F360" i="6"/>
  <c r="G360" i="6"/>
  <c r="H360" i="6"/>
  <c r="I360" i="6"/>
  <c r="J360" i="6"/>
  <c r="K360" i="6"/>
  <c r="L360" i="6"/>
  <c r="M360" i="6"/>
  <c r="N360" i="6"/>
  <c r="O360" i="6"/>
  <c r="P360" i="6"/>
  <c r="Q360" i="6"/>
  <c r="R360" i="6"/>
  <c r="S360" i="6"/>
  <c r="T360" i="6"/>
  <c r="U360" i="6"/>
  <c r="V360" i="6"/>
  <c r="W360" i="6"/>
  <c r="X360" i="6"/>
  <c r="Y360" i="6"/>
  <c r="Z360" i="6"/>
  <c r="AA360" i="6"/>
  <c r="B360" i="6"/>
  <c r="C327" i="6"/>
  <c r="D327" i="6"/>
  <c r="E327" i="6"/>
  <c r="F327" i="6"/>
  <c r="G327" i="6"/>
  <c r="H327" i="6"/>
  <c r="I327" i="6"/>
  <c r="J327" i="6"/>
  <c r="K327" i="6"/>
  <c r="L327" i="6"/>
  <c r="M327" i="6"/>
  <c r="N327" i="6"/>
  <c r="O327" i="6"/>
  <c r="P327" i="6"/>
  <c r="Q327" i="6"/>
  <c r="R327" i="6"/>
  <c r="S327" i="6"/>
  <c r="T327" i="6"/>
  <c r="U327" i="6"/>
  <c r="V327" i="6"/>
  <c r="W327" i="6"/>
  <c r="X327" i="6"/>
  <c r="Y327" i="6"/>
  <c r="Z327" i="6"/>
  <c r="AA327" i="6"/>
  <c r="B327" i="6"/>
  <c r="C294" i="6"/>
  <c r="D294" i="6"/>
  <c r="E294" i="6"/>
  <c r="F294" i="6"/>
  <c r="G294" i="6"/>
  <c r="H294" i="6"/>
  <c r="I294" i="6"/>
  <c r="J294" i="6"/>
  <c r="K294" i="6"/>
  <c r="L294" i="6"/>
  <c r="M294" i="6"/>
  <c r="N294" i="6"/>
  <c r="O294" i="6"/>
  <c r="P294" i="6"/>
  <c r="Q294" i="6"/>
  <c r="R294" i="6"/>
  <c r="S294" i="6"/>
  <c r="T294" i="6"/>
  <c r="U294" i="6"/>
  <c r="V294" i="6"/>
  <c r="W294" i="6"/>
  <c r="X294" i="6"/>
  <c r="Y294" i="6"/>
  <c r="Z294" i="6"/>
  <c r="AA294" i="6"/>
  <c r="B294" i="6"/>
  <c r="C262" i="6"/>
  <c r="D262" i="6"/>
  <c r="E262" i="6"/>
  <c r="F262" i="6"/>
  <c r="G262" i="6"/>
  <c r="H262" i="6"/>
  <c r="I262" i="6"/>
  <c r="J262" i="6"/>
  <c r="K262" i="6"/>
  <c r="L262" i="6"/>
  <c r="M262" i="6"/>
  <c r="N262" i="6"/>
  <c r="O262" i="6"/>
  <c r="P262" i="6"/>
  <c r="Q262" i="6"/>
  <c r="R262" i="6"/>
  <c r="S262" i="6"/>
  <c r="T262" i="6"/>
  <c r="U262" i="6"/>
  <c r="V262" i="6"/>
  <c r="W262" i="6"/>
  <c r="X262" i="6"/>
  <c r="Y262" i="6"/>
  <c r="Z262" i="6"/>
  <c r="AA262" i="6"/>
  <c r="B262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P231" i="6"/>
  <c r="Q231" i="6"/>
  <c r="R231" i="6"/>
  <c r="S231" i="6"/>
  <c r="T231" i="6"/>
  <c r="U231" i="6"/>
  <c r="V231" i="6"/>
  <c r="W231" i="6"/>
  <c r="X231" i="6"/>
  <c r="Y231" i="6"/>
  <c r="Z231" i="6"/>
  <c r="AA231" i="6"/>
  <c r="B231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B198" i="6"/>
  <c r="C166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B166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B133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B101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B6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B38" i="6"/>
  <c r="X393" i="5"/>
  <c r="N393" i="5"/>
  <c r="J393" i="5"/>
  <c r="I393" i="5"/>
  <c r="H393" i="5"/>
  <c r="D393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B360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B328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D295" i="5"/>
  <c r="C295" i="5"/>
  <c r="B295" i="5"/>
  <c r="C263" i="5"/>
  <c r="D263" i="5"/>
  <c r="E263" i="5"/>
  <c r="F263" i="5"/>
  <c r="G263" i="5"/>
  <c r="H263" i="5"/>
  <c r="I263" i="5"/>
  <c r="J263" i="5"/>
  <c r="K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B263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B230" i="5"/>
  <c r="C197" i="5"/>
  <c r="D197" i="5"/>
  <c r="E197" i="5"/>
  <c r="F197" i="5"/>
  <c r="G197" i="5"/>
  <c r="H197" i="5"/>
  <c r="I197" i="5"/>
  <c r="R197" i="5"/>
  <c r="S197" i="5"/>
  <c r="T197" i="5"/>
  <c r="U197" i="5"/>
  <c r="V197" i="5"/>
  <c r="W197" i="5"/>
  <c r="X197" i="5"/>
  <c r="Y197" i="5"/>
  <c r="Z197" i="5"/>
  <c r="AA197" i="5"/>
  <c r="B197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B132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B100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B6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B38" i="5"/>
  <c r="AA393" i="5"/>
  <c r="Z393" i="5"/>
  <c r="Y393" i="5"/>
  <c r="W393" i="5"/>
  <c r="V393" i="5"/>
  <c r="U393" i="5"/>
  <c r="T393" i="5"/>
  <c r="S393" i="5"/>
  <c r="R393" i="5"/>
  <c r="Q393" i="5"/>
  <c r="P393" i="5"/>
  <c r="O393" i="5"/>
  <c r="M393" i="5"/>
  <c r="L393" i="5"/>
  <c r="K393" i="5"/>
  <c r="G393" i="5"/>
  <c r="F393" i="5"/>
  <c r="E393" i="5"/>
  <c r="C393" i="5"/>
  <c r="B393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AA393" i="4"/>
  <c r="B393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AA360" i="4"/>
  <c r="B360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AA328" i="4"/>
  <c r="B328" i="4"/>
  <c r="E295" i="4"/>
  <c r="D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AA295" i="4"/>
  <c r="C295" i="4"/>
  <c r="B295" i="4"/>
  <c r="C263" i="4"/>
  <c r="D263" i="4"/>
  <c r="E263" i="4"/>
  <c r="F263" i="4"/>
  <c r="G263" i="4"/>
  <c r="H263" i="4"/>
  <c r="I263" i="4"/>
  <c r="J263" i="4"/>
  <c r="K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AA263" i="4"/>
  <c r="B263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AA230" i="4"/>
  <c r="B230" i="4"/>
  <c r="C197" i="4"/>
  <c r="D197" i="4"/>
  <c r="E197" i="4"/>
  <c r="F197" i="4"/>
  <c r="G197" i="4"/>
  <c r="H197" i="4"/>
  <c r="I197" i="4"/>
  <c r="R197" i="4"/>
  <c r="S197" i="4"/>
  <c r="T197" i="4"/>
  <c r="U197" i="4"/>
  <c r="V197" i="4"/>
  <c r="W197" i="4"/>
  <c r="X197" i="4"/>
  <c r="Y197" i="4"/>
  <c r="Z197" i="4"/>
  <c r="AA197" i="4"/>
  <c r="B197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B165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B132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B100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B6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B38" i="4"/>
  <c r="B132" i="2"/>
  <c r="D100" i="2"/>
  <c r="B100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C295" i="2"/>
  <c r="B295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K263" i="2"/>
  <c r="J263" i="2"/>
  <c r="I263" i="2"/>
  <c r="H263" i="2"/>
  <c r="G263" i="2"/>
  <c r="F263" i="2"/>
  <c r="E263" i="2"/>
  <c r="D263" i="2"/>
  <c r="C263" i="2"/>
  <c r="B263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A197" i="2"/>
  <c r="Z197" i="2"/>
  <c r="Y197" i="2"/>
  <c r="X197" i="2"/>
  <c r="W197" i="2"/>
  <c r="V197" i="2"/>
  <c r="U197" i="2"/>
  <c r="T197" i="2"/>
  <c r="S197" i="2"/>
  <c r="R197" i="2"/>
  <c r="K197" i="2"/>
  <c r="J197" i="2"/>
  <c r="I197" i="2"/>
  <c r="H197" i="2"/>
  <c r="G197" i="2"/>
  <c r="F197" i="2"/>
  <c r="E197" i="2"/>
  <c r="D197" i="2"/>
  <c r="C197" i="2"/>
  <c r="B197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C100" i="2"/>
  <c r="AA37" i="2"/>
  <c r="AA68" i="2"/>
  <c r="Z37" i="2"/>
  <c r="Z68" i="2" s="1"/>
  <c r="Y37" i="2"/>
  <c r="Y68" i="2"/>
  <c r="X37" i="2"/>
  <c r="X68" i="2" s="1"/>
  <c r="W37" i="2"/>
  <c r="W68" i="2"/>
  <c r="V37" i="2"/>
  <c r="V68" i="2" s="1"/>
  <c r="U37" i="2"/>
  <c r="U68" i="2"/>
  <c r="T37" i="2"/>
  <c r="T68" i="2" s="1"/>
  <c r="S37" i="2"/>
  <c r="S68" i="2"/>
  <c r="R37" i="2"/>
  <c r="R68" i="2" s="1"/>
  <c r="Q37" i="2"/>
  <c r="Q68" i="2"/>
  <c r="P37" i="2"/>
  <c r="P68" i="2" s="1"/>
  <c r="O37" i="2"/>
  <c r="O68" i="2"/>
  <c r="N37" i="2"/>
  <c r="N68" i="2" s="1"/>
  <c r="M37" i="2"/>
  <c r="M68" i="2"/>
  <c r="L37" i="2"/>
  <c r="L68" i="2" s="1"/>
  <c r="K37" i="2"/>
  <c r="K68" i="2"/>
  <c r="J37" i="2"/>
  <c r="J68" i="2" s="1"/>
  <c r="I37" i="2"/>
  <c r="I68" i="2"/>
  <c r="H37" i="2"/>
  <c r="H68" i="2" s="1"/>
  <c r="G37" i="2"/>
  <c r="G68" i="2"/>
  <c r="F37" i="2"/>
  <c r="F68" i="2" s="1"/>
  <c r="E37" i="2"/>
  <c r="E68" i="2"/>
  <c r="D37" i="2"/>
  <c r="D68" i="2" s="1"/>
  <c r="C37" i="2"/>
  <c r="C68" i="2"/>
  <c r="B37" i="2"/>
  <c r="B68" i="2" s="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P393" i="11"/>
  <c r="Q393" i="11"/>
  <c r="R393" i="11"/>
  <c r="S393" i="11"/>
  <c r="T393" i="11"/>
  <c r="U393" i="11"/>
  <c r="V393" i="11"/>
  <c r="W393" i="11"/>
  <c r="X393" i="11"/>
  <c r="Y393" i="11"/>
  <c r="Z393" i="11"/>
  <c r="AA393" i="11"/>
  <c r="B393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P360" i="11"/>
  <c r="Q360" i="11"/>
  <c r="R360" i="11"/>
  <c r="S360" i="11"/>
  <c r="T360" i="11"/>
  <c r="U360" i="11"/>
  <c r="V360" i="11"/>
  <c r="W360" i="11"/>
  <c r="X360" i="11"/>
  <c r="Y360" i="11"/>
  <c r="Z360" i="11"/>
  <c r="AA360" i="11"/>
  <c r="B360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P328" i="11"/>
  <c r="Q328" i="11"/>
  <c r="R328" i="11"/>
  <c r="S328" i="11"/>
  <c r="T328" i="11"/>
  <c r="U328" i="11"/>
  <c r="V328" i="11"/>
  <c r="W328" i="11"/>
  <c r="X328" i="11"/>
  <c r="Y328" i="11"/>
  <c r="Z328" i="11"/>
  <c r="AA328" i="11"/>
  <c r="B328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U295" i="11"/>
  <c r="V295" i="11"/>
  <c r="W295" i="11"/>
  <c r="X295" i="11"/>
  <c r="Y295" i="11"/>
  <c r="Z295" i="11"/>
  <c r="AA295" i="11"/>
  <c r="D295" i="11"/>
  <c r="C295" i="11"/>
  <c r="B295" i="11"/>
  <c r="C263" i="11"/>
  <c r="D263" i="11"/>
  <c r="E263" i="11"/>
  <c r="F263" i="11"/>
  <c r="G263" i="11"/>
  <c r="H263" i="11"/>
  <c r="I263" i="11"/>
  <c r="J263" i="11"/>
  <c r="K263" i="11"/>
  <c r="M263" i="11"/>
  <c r="N263" i="11"/>
  <c r="O263" i="11"/>
  <c r="P263" i="11"/>
  <c r="Q263" i="11"/>
  <c r="R263" i="11"/>
  <c r="S263" i="11"/>
  <c r="T263" i="11"/>
  <c r="U263" i="11"/>
  <c r="V263" i="11"/>
  <c r="W263" i="11"/>
  <c r="X263" i="11"/>
  <c r="Y263" i="11"/>
  <c r="Z263" i="11"/>
  <c r="AA263" i="11"/>
  <c r="B263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P230" i="11"/>
  <c r="Q230" i="11"/>
  <c r="R230" i="11"/>
  <c r="S230" i="11"/>
  <c r="T230" i="11"/>
  <c r="U230" i="11"/>
  <c r="V230" i="11"/>
  <c r="W230" i="11"/>
  <c r="X230" i="11"/>
  <c r="Y230" i="11"/>
  <c r="Z230" i="11"/>
  <c r="AA230" i="11"/>
  <c r="B230" i="11"/>
  <c r="C197" i="11"/>
  <c r="D197" i="11"/>
  <c r="E197" i="11"/>
  <c r="F197" i="11"/>
  <c r="G197" i="11"/>
  <c r="H197" i="11"/>
  <c r="I197" i="11"/>
  <c r="R197" i="11"/>
  <c r="S197" i="11"/>
  <c r="T197" i="11"/>
  <c r="U197" i="11"/>
  <c r="V197" i="11"/>
  <c r="W197" i="11"/>
  <c r="X197" i="11"/>
  <c r="Y197" i="11"/>
  <c r="Z197" i="11"/>
  <c r="AA197" i="11"/>
  <c r="B197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B165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B132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B100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B68" i="11"/>
  <c r="X38" i="11"/>
  <c r="Y38" i="11"/>
  <c r="AA38" i="11"/>
  <c r="Z38" i="11"/>
  <c r="B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L248" i="11"/>
  <c r="L263" i="11" s="1"/>
  <c r="Q167" i="11"/>
  <c r="Q197" i="11" s="1"/>
  <c r="P167" i="11"/>
  <c r="P197" i="11" s="1"/>
  <c r="O167" i="11"/>
  <c r="O197" i="11" s="1"/>
  <c r="N167" i="11"/>
  <c r="N197" i="11" s="1"/>
  <c r="M167" i="11"/>
  <c r="M197" i="11" s="1"/>
  <c r="L167" i="11"/>
  <c r="L197" i="11" s="1"/>
  <c r="K167" i="11"/>
  <c r="K197" i="11" s="1"/>
  <c r="J167" i="11"/>
  <c r="J197" i="11" s="1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D394" i="10"/>
  <c r="C394" i="10"/>
  <c r="AA361" i="10"/>
  <c r="Z361" i="10"/>
  <c r="Y361" i="10"/>
  <c r="X361" i="10"/>
  <c r="W361" i="10"/>
  <c r="V361" i="10"/>
  <c r="U361" i="10"/>
  <c r="T361" i="10"/>
  <c r="S361" i="10"/>
  <c r="R361" i="10"/>
  <c r="Q361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D361" i="10"/>
  <c r="C361" i="10"/>
  <c r="AA329" i="10"/>
  <c r="Y329" i="10"/>
  <c r="X329" i="10"/>
  <c r="W329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J329" i="10"/>
  <c r="I329" i="10"/>
  <c r="H329" i="10"/>
  <c r="G329" i="10"/>
  <c r="F329" i="10"/>
  <c r="E329" i="10"/>
  <c r="D329" i="10"/>
  <c r="C329" i="10"/>
  <c r="AA296" i="10"/>
  <c r="Z296" i="10"/>
  <c r="Y296" i="10"/>
  <c r="X296" i="10"/>
  <c r="W296" i="10"/>
  <c r="V296" i="10"/>
  <c r="U296" i="10"/>
  <c r="T296" i="10"/>
  <c r="S296" i="10"/>
  <c r="R296" i="10"/>
  <c r="Q296" i="10"/>
  <c r="P296" i="10"/>
  <c r="O296" i="10"/>
  <c r="N296" i="10"/>
  <c r="M296" i="10"/>
  <c r="L296" i="10"/>
  <c r="K296" i="10"/>
  <c r="J296" i="10"/>
  <c r="I296" i="10"/>
  <c r="H296" i="10"/>
  <c r="G296" i="10"/>
  <c r="F296" i="10"/>
  <c r="E296" i="10"/>
  <c r="D296" i="10"/>
  <c r="C296" i="10"/>
  <c r="AA264" i="10"/>
  <c r="X264" i="10"/>
  <c r="W264" i="10"/>
  <c r="V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C264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L264" i="7"/>
  <c r="Q198" i="7"/>
  <c r="P198" i="7"/>
  <c r="O198" i="7"/>
  <c r="N198" i="7"/>
  <c r="M198" i="7"/>
  <c r="L198" i="7"/>
  <c r="K198" i="7"/>
  <c r="J198" i="7"/>
  <c r="L248" i="5"/>
  <c r="L263" i="5"/>
  <c r="Q167" i="5"/>
  <c r="Q197" i="5" s="1"/>
  <c r="P167" i="5"/>
  <c r="P197" i="5"/>
  <c r="O167" i="5"/>
  <c r="O197" i="5" s="1"/>
  <c r="N167" i="5"/>
  <c r="N197" i="5"/>
  <c r="M167" i="5"/>
  <c r="M197" i="5" s="1"/>
  <c r="L167" i="5"/>
  <c r="L197" i="5"/>
  <c r="K167" i="5"/>
  <c r="K197" i="5" s="1"/>
  <c r="J167" i="5"/>
  <c r="J197" i="5"/>
  <c r="L248" i="4"/>
  <c r="L263" i="4" s="1"/>
  <c r="Q167" i="4"/>
  <c r="Q197" i="4"/>
  <c r="P167" i="4"/>
  <c r="P197" i="4" s="1"/>
  <c r="O167" i="4"/>
  <c r="O197" i="4"/>
  <c r="N167" i="4"/>
  <c r="N197" i="4" s="1"/>
  <c r="M167" i="4"/>
  <c r="M197" i="4"/>
  <c r="L167" i="4"/>
  <c r="L197" i="4" s="1"/>
  <c r="K167" i="4"/>
  <c r="K197" i="4"/>
  <c r="J167" i="4"/>
  <c r="J197" i="4" s="1"/>
  <c r="L264" i="3"/>
  <c r="Q198" i="3"/>
  <c r="P198" i="3"/>
  <c r="O198" i="3"/>
  <c r="N198" i="3"/>
  <c r="M198" i="3"/>
  <c r="L198" i="3"/>
  <c r="K198" i="3"/>
  <c r="J198" i="3"/>
  <c r="L248" i="2"/>
  <c r="L263" i="2" s="1"/>
  <c r="Q167" i="2"/>
  <c r="Q197" i="2"/>
  <c r="P167" i="2"/>
  <c r="P197" i="2" s="1"/>
  <c r="O167" i="2"/>
  <c r="O197" i="2"/>
  <c r="N167" i="2"/>
  <c r="N197" i="2" s="1"/>
  <c r="M167" i="2"/>
  <c r="M197" i="2"/>
  <c r="L167" i="2"/>
  <c r="L197" i="2" s="1"/>
</calcChain>
</file>

<file path=xl/sharedStrings.xml><?xml version="1.0" encoding="utf-8"?>
<sst xmlns="http://schemas.openxmlformats.org/spreadsheetml/2006/main" count="6361" uniqueCount="2333">
  <si>
    <t>EUR</t>
  </si>
  <si>
    <t>GBP</t>
  </si>
  <si>
    <t>CAD</t>
  </si>
  <si>
    <t>S.FR</t>
  </si>
  <si>
    <t>NOK</t>
  </si>
  <si>
    <t>CNY</t>
  </si>
  <si>
    <t>Date</t>
  </si>
  <si>
    <t>SEK</t>
  </si>
  <si>
    <t>USD</t>
  </si>
  <si>
    <t xml:space="preserve">الدولار الكندي </t>
  </si>
  <si>
    <t xml:space="preserve">الدولار الأمريكي  </t>
  </si>
  <si>
    <t xml:space="preserve">اليورو الأوربي </t>
  </si>
  <si>
    <t>الباون الإسترليني</t>
  </si>
  <si>
    <t xml:space="preserve">الفرنك السويسري  </t>
  </si>
  <si>
    <t xml:space="preserve">الكرون  السويدي </t>
  </si>
  <si>
    <t xml:space="preserve">الكرون  النرويجي </t>
  </si>
  <si>
    <t xml:space="preserve">الكرون الدانماركي </t>
  </si>
  <si>
    <t>DKK</t>
  </si>
  <si>
    <t xml:space="preserve">الين الياباني  </t>
  </si>
  <si>
    <t>JPY</t>
  </si>
  <si>
    <t xml:space="preserve">اليوان الصيني  </t>
  </si>
  <si>
    <t xml:space="preserve">الدولار الأسترالي </t>
  </si>
  <si>
    <t>AUD</t>
  </si>
  <si>
    <t xml:space="preserve">حقوق السحب الخاصة </t>
  </si>
  <si>
    <t>SDR</t>
  </si>
  <si>
    <t xml:space="preserve">الذهب لاونسة </t>
  </si>
  <si>
    <t>Gold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</si>
  <si>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</si>
  <si>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</si>
  <si>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</si>
  <si>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</si>
  <si>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</si>
  <si>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</si>
  <si>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</si>
  <si>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</si>
  <si>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</si>
  <si>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</si>
  <si>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</si>
  <si>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</si>
  <si>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</si>
  <si>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</si>
  <si>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</si>
  <si>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</si>
  <si>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</si>
  <si>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</si>
  <si>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</si>
  <si>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</si>
  <si>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</si>
  <si>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</si>
  <si>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</si>
  <si>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</si>
  <si>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</si>
  <si>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</si>
  <si>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</si>
  <si>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</si>
  <si>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</si>
  <si>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Jan. 2009</t>
  </si>
  <si>
    <t xml:space="preserve">  Buy      ID            </t>
  </si>
  <si>
    <t>Feb.2009</t>
  </si>
  <si>
    <t>Mar. 2009</t>
  </si>
  <si>
    <t>Apr. 2009</t>
  </si>
  <si>
    <t>May 2009</t>
  </si>
  <si>
    <t>Jun.2009</t>
  </si>
  <si>
    <t>July  2009</t>
  </si>
  <si>
    <t>Aug. 2009</t>
  </si>
  <si>
    <t>Sep. 2009</t>
  </si>
  <si>
    <t>Nov. 2009</t>
  </si>
  <si>
    <t>1</t>
  </si>
  <si>
    <t>Oct. 2009</t>
  </si>
  <si>
    <t>31</t>
  </si>
  <si>
    <t>13.019</t>
  </si>
  <si>
    <t>1844.483</t>
  </si>
  <si>
    <t>Dec. 2009</t>
  </si>
  <si>
    <t>1876.200</t>
  </si>
  <si>
    <t>1867.790</t>
  </si>
  <si>
    <t>1750.380</t>
  </si>
  <si>
    <t>1108.900</t>
  </si>
  <si>
    <t>1093.320</t>
  </si>
  <si>
    <t>1102.390</t>
  </si>
  <si>
    <t>1950.818</t>
  </si>
  <si>
    <t>1170.235</t>
  </si>
  <si>
    <t>1170.820</t>
  </si>
  <si>
    <t>169.665</t>
  </si>
  <si>
    <t>169.750</t>
  </si>
  <si>
    <t>209.554</t>
  </si>
  <si>
    <t>237.122</t>
  </si>
  <si>
    <t>13.441</t>
  </si>
  <si>
    <t>1769.040</t>
  </si>
  <si>
    <t>1945.907</t>
  </si>
  <si>
    <t>1946.880</t>
  </si>
  <si>
    <t>1172.581</t>
  </si>
  <si>
    <t>171.343</t>
  </si>
  <si>
    <t>171.429</t>
  </si>
  <si>
    <t>209.524</t>
  </si>
  <si>
    <t>209.629</t>
  </si>
  <si>
    <t>237.718</t>
  </si>
  <si>
    <t>13.334</t>
  </si>
  <si>
    <t>13.341</t>
  </si>
  <si>
    <t>1946.725</t>
  </si>
  <si>
    <t>1169.766</t>
  </si>
  <si>
    <t>207.545</t>
  </si>
  <si>
    <t>236.786</t>
  </si>
  <si>
    <t>13.258</t>
  </si>
  <si>
    <t>1911.175</t>
  </si>
  <si>
    <t>1113.120</t>
  </si>
  <si>
    <t>1144.242</t>
  </si>
  <si>
    <t>204.218</t>
  </si>
  <si>
    <t>204.320</t>
  </si>
  <si>
    <t>232.373</t>
  </si>
  <si>
    <t>12.994</t>
  </si>
  <si>
    <t>13.000</t>
  </si>
  <si>
    <t>1905.930</t>
  </si>
  <si>
    <t>1144.465</t>
  </si>
  <si>
    <t>165.464</t>
  </si>
  <si>
    <t>203.461</t>
  </si>
  <si>
    <t>232.165</t>
  </si>
  <si>
    <t>13.139</t>
  </si>
  <si>
    <t>1907.784</t>
  </si>
  <si>
    <t>1141.896</t>
  </si>
  <si>
    <t>164.186</t>
  </si>
  <si>
    <t>204.015</t>
  </si>
  <si>
    <t>232.073</t>
  </si>
  <si>
    <t>13.228</t>
  </si>
  <si>
    <t>1862.890</t>
  </si>
  <si>
    <t>1723.410</t>
  </si>
  <si>
    <t>1906.848</t>
  </si>
  <si>
    <t>1140.337</t>
  </si>
  <si>
    <t>164.244</t>
  </si>
  <si>
    <t>204.204</t>
  </si>
  <si>
    <t>231.471</t>
  </si>
  <si>
    <t>13.311</t>
  </si>
  <si>
    <t>1861.370</t>
  </si>
  <si>
    <t>1904.626</t>
  </si>
  <si>
    <t>1141.227</t>
  </si>
  <si>
    <t>165.171</t>
  </si>
  <si>
    <t>204.383</t>
  </si>
  <si>
    <t>13.179</t>
  </si>
  <si>
    <t>1131.509</t>
  </si>
  <si>
    <t>202.262</t>
  </si>
  <si>
    <t>230.173</t>
  </si>
  <si>
    <t>13.213</t>
  </si>
  <si>
    <t>13.220</t>
  </si>
  <si>
    <t>1855.020</t>
  </si>
  <si>
    <t>1125.000</t>
  </si>
  <si>
    <t>163.041</t>
  </si>
  <si>
    <t>200.679</t>
  </si>
  <si>
    <t>228.504</t>
  </si>
  <si>
    <t>13.184</t>
  </si>
  <si>
    <t>1703.520</t>
  </si>
  <si>
    <t>1913.397</t>
  </si>
  <si>
    <t>1105.860</t>
  </si>
  <si>
    <t>0.000</t>
  </si>
  <si>
    <t>162.927</t>
  </si>
  <si>
    <t>203.436</t>
  </si>
  <si>
    <t>228.808</t>
  </si>
  <si>
    <t>13.051</t>
  </si>
  <si>
    <t>1886.617</t>
  </si>
  <si>
    <t>1114.577</t>
  </si>
  <si>
    <t>161.521</t>
  </si>
  <si>
    <t>199.559</t>
  </si>
  <si>
    <t>225.399</t>
  </si>
  <si>
    <t>12.980</t>
  </si>
  <si>
    <t>1885.448</t>
  </si>
  <si>
    <t>12.936</t>
  </si>
  <si>
    <t>1835.590</t>
  </si>
  <si>
    <t>1873.520</t>
  </si>
  <si>
    <t>1107.820</t>
  </si>
  <si>
    <t>1115.215</t>
  </si>
  <si>
    <t>160.745</t>
  </si>
  <si>
    <t>199.617</t>
  </si>
  <si>
    <t>224.379</t>
  </si>
  <si>
    <t>12.799</t>
  </si>
  <si>
    <t>1865.334</t>
  </si>
  <si>
    <t>1116.280</t>
  </si>
  <si>
    <t>1117.133</t>
  </si>
  <si>
    <t>159.158</t>
  </si>
  <si>
    <t>224.400</t>
  </si>
  <si>
    <t>224.288</t>
  </si>
  <si>
    <t>1872.000</t>
  </si>
  <si>
    <t>12.757</t>
  </si>
  <si>
    <t>226.328</t>
  </si>
  <si>
    <t>12.774</t>
  </si>
  <si>
    <t>12.780</t>
  </si>
  <si>
    <t>1136.127</t>
  </si>
  <si>
    <t>162.702</t>
  </si>
  <si>
    <t>202.654</t>
  </si>
  <si>
    <t>226.811</t>
  </si>
  <si>
    <t>12.749</t>
  </si>
  <si>
    <t>1125.736</t>
  </si>
  <si>
    <t>1126.300</t>
  </si>
  <si>
    <t>162.137</t>
  </si>
  <si>
    <t>162.218</t>
  </si>
  <si>
    <t>201.477</t>
  </si>
  <si>
    <t>201.578</t>
  </si>
  <si>
    <t>225.316</t>
  </si>
  <si>
    <t>225.429</t>
  </si>
  <si>
    <t>12.703</t>
  </si>
  <si>
    <t>12.709</t>
  </si>
  <si>
    <t>1893.868</t>
  </si>
  <si>
    <t>1134.803</t>
  </si>
  <si>
    <t>202.437</t>
  </si>
  <si>
    <t>1833.280</t>
  </si>
  <si>
    <t>Jan. 2014</t>
  </si>
  <si>
    <t>عطلة في نيويورك</t>
  </si>
  <si>
    <t>1698.224</t>
  </si>
  <si>
    <t>1699.074</t>
  </si>
  <si>
    <t>1929.886</t>
  </si>
  <si>
    <t>1930.851</t>
  </si>
  <si>
    <t>1084.097</t>
  </si>
  <si>
    <t>1084.639</t>
  </si>
  <si>
    <t>1116.706</t>
  </si>
  <si>
    <t>1117.265</t>
  </si>
  <si>
    <t>165.640</t>
  </si>
  <si>
    <t>165.722</t>
  </si>
  <si>
    <t>197.217</t>
  </si>
  <si>
    <t>197.315</t>
  </si>
  <si>
    <t>228.143</t>
  </si>
  <si>
    <t>228.257</t>
  </si>
  <si>
    <t>12.660</t>
  </si>
  <si>
    <t>12.666</t>
  </si>
  <si>
    <t>1840.811</t>
  </si>
  <si>
    <t>1841.732</t>
  </si>
  <si>
    <t>1700.914</t>
  </si>
  <si>
    <t>1701.765</t>
  </si>
  <si>
    <t>1933.979</t>
  </si>
  <si>
    <t>1934.946</t>
  </si>
  <si>
    <t>1081.590</t>
  </si>
  <si>
    <t>1082.131</t>
  </si>
  <si>
    <t>1122.279</t>
  </si>
  <si>
    <t>1122.841</t>
  </si>
  <si>
    <t>166.524</t>
  </si>
  <si>
    <t>166.607</t>
  </si>
  <si>
    <t>196.332</t>
  </si>
  <si>
    <t>196.431</t>
  </si>
  <si>
    <t>228.500</t>
  </si>
  <si>
    <t>228.614</t>
  </si>
  <si>
    <t>12.683</t>
  </si>
  <si>
    <t>12.690</t>
  </si>
  <si>
    <t>1844.249</t>
  </si>
  <si>
    <t>1845.172</t>
  </si>
  <si>
    <t>1706.644</t>
  </si>
  <si>
    <t>1707.498</t>
  </si>
  <si>
    <t>1952.455</t>
  </si>
  <si>
    <t>1953.432</t>
  </si>
  <si>
    <t>1088.233</t>
  </si>
  <si>
    <t>1088.777</t>
  </si>
  <si>
    <t>1128.017</t>
  </si>
  <si>
    <t>1128.581</t>
  </si>
  <si>
    <t>167.959</t>
  </si>
  <si>
    <t>168.043</t>
  </si>
  <si>
    <t>197.667</t>
  </si>
  <si>
    <t>197.765</t>
  </si>
  <si>
    <t>229.293</t>
  </si>
  <si>
    <t>229.407</t>
  </si>
  <si>
    <t>12.794</t>
  </si>
  <si>
    <t>12.801</t>
  </si>
  <si>
    <t>1852.365</t>
  </si>
  <si>
    <t>1853.292</t>
  </si>
  <si>
    <t>1702.785</t>
  </si>
  <si>
    <t>1703.637</t>
  </si>
  <si>
    <t>1933.160</t>
  </si>
  <si>
    <t>1934.127</t>
  </si>
  <si>
    <t>1077.107</t>
  </si>
  <si>
    <t>1077.646</t>
  </si>
  <si>
    <t>1124.005</t>
  </si>
  <si>
    <t>1124.567</t>
  </si>
  <si>
    <t>165.933</t>
  </si>
  <si>
    <t>166.016</t>
  </si>
  <si>
    <t>196.435</t>
  </si>
  <si>
    <t>196.533</t>
  </si>
  <si>
    <t>228.763</t>
  </si>
  <si>
    <t>228.878</t>
  </si>
  <si>
    <t>12.942</t>
  </si>
  <si>
    <t>1848.225</t>
  </si>
  <si>
    <t>1849.150</t>
  </si>
  <si>
    <t>1708.632</t>
  </si>
  <si>
    <t>1709.487</t>
  </si>
  <si>
    <t>1928.131</t>
  </si>
  <si>
    <t>1929.096</t>
  </si>
  <si>
    <t>1086.514</t>
  </si>
  <si>
    <t>1087.058</t>
  </si>
  <si>
    <t>1126.604</t>
  </si>
  <si>
    <t>1127.168</t>
  </si>
  <si>
    <t>167.119</t>
  </si>
  <si>
    <t>167.203</t>
  </si>
  <si>
    <t>197.780</t>
  </si>
  <si>
    <t>197.879</t>
  </si>
  <si>
    <t>229.563</t>
  </si>
  <si>
    <t>229.677</t>
  </si>
  <si>
    <t>12.846</t>
  </si>
  <si>
    <t>12.853</t>
  </si>
  <si>
    <t>1849.664</t>
  </si>
  <si>
    <t>1850.589</t>
  </si>
  <si>
    <t>1715.649</t>
  </si>
  <si>
    <t>1716.507</t>
  </si>
  <si>
    <t>1931.406</t>
  </si>
  <si>
    <t>1932.372</t>
  </si>
  <si>
    <t>168.930</t>
  </si>
  <si>
    <t>169.014</t>
  </si>
  <si>
    <t>12.855</t>
  </si>
  <si>
    <t>12.861</t>
  </si>
  <si>
    <t>1855.277</t>
  </si>
  <si>
    <t>1856.205</t>
  </si>
  <si>
    <t>1720.443</t>
  </si>
  <si>
    <t>1721.304</t>
  </si>
  <si>
    <t>1101.870</t>
  </si>
  <si>
    <t>1102.422</t>
  </si>
  <si>
    <t>1132.496</t>
  </si>
  <si>
    <t>1133.062</t>
  </si>
  <si>
    <t>170.469</t>
  </si>
  <si>
    <t>170.554</t>
  </si>
  <si>
    <t>199.436</t>
  </si>
  <si>
    <t>199.536</t>
  </si>
  <si>
    <t>231.201</t>
  </si>
  <si>
    <t>231.317</t>
  </si>
  <si>
    <t>12.830</t>
  </si>
  <si>
    <t>12.836</t>
  </si>
  <si>
    <t>1852.903</t>
  </si>
  <si>
    <t>1853.830</t>
  </si>
  <si>
    <t xml:space="preserve">عطلة عيى الفطر </t>
  </si>
  <si>
    <t>1726.992</t>
  </si>
  <si>
    <t>1727.856</t>
  </si>
  <si>
    <t>1894.815</t>
  </si>
  <si>
    <t>1075.918</t>
  </si>
  <si>
    <t>1076.456</t>
  </si>
  <si>
    <t>1141.784</t>
  </si>
  <si>
    <t>1142.355</t>
  </si>
  <si>
    <t>171.657</t>
  </si>
  <si>
    <t>171.743</t>
  </si>
  <si>
    <t>202.935</t>
  </si>
  <si>
    <t>203.037</t>
  </si>
  <si>
    <t>232.059</t>
  </si>
  <si>
    <t>232.175</t>
  </si>
  <si>
    <t>12.811</t>
  </si>
  <si>
    <t>12.818</t>
  </si>
  <si>
    <t>1855.359</t>
  </si>
  <si>
    <t>1856.287</t>
  </si>
  <si>
    <t>1715.532</t>
  </si>
  <si>
    <t>1716.390</t>
  </si>
  <si>
    <t>1872.701</t>
  </si>
  <si>
    <t>1873.638</t>
  </si>
  <si>
    <t>1071.383</t>
  </si>
  <si>
    <t>1071.919</t>
  </si>
  <si>
    <t>1136.789</t>
  </si>
  <si>
    <t>1137.358</t>
  </si>
  <si>
    <t>169.113</t>
  </si>
  <si>
    <t>169.197</t>
  </si>
  <si>
    <t>201.780</t>
  </si>
  <si>
    <t>201.881</t>
  </si>
  <si>
    <t>230.522</t>
  </si>
  <si>
    <t>230.637</t>
  </si>
  <si>
    <t>12.893</t>
  </si>
  <si>
    <t>12.900</t>
  </si>
  <si>
    <t>1851.430</t>
  </si>
  <si>
    <t>1852.356</t>
  </si>
  <si>
    <t>1713.193</t>
  </si>
  <si>
    <t>1714.050</t>
  </si>
  <si>
    <t>1852.938</t>
  </si>
  <si>
    <t>1853.865</t>
  </si>
  <si>
    <t>1076.710</t>
  </si>
  <si>
    <t>1077.249</t>
  </si>
  <si>
    <t>1131.619</t>
  </si>
  <si>
    <t>1132.185</t>
  </si>
  <si>
    <t>166.880</t>
  </si>
  <si>
    <t>166.964</t>
  </si>
  <si>
    <t>200.903</t>
  </si>
  <si>
    <t>201.003</t>
  </si>
  <si>
    <t>230.195</t>
  </si>
  <si>
    <t>230.310</t>
  </si>
  <si>
    <t>13.154</t>
  </si>
  <si>
    <t>13.161</t>
  </si>
  <si>
    <t>1848.494</t>
  </si>
  <si>
    <t>1849.419</t>
  </si>
  <si>
    <t>1701.382</t>
  </si>
  <si>
    <t>1702.233</t>
  </si>
  <si>
    <t>1866.971</t>
  </si>
  <si>
    <t>1867.905</t>
  </si>
  <si>
    <t>1075.720</t>
  </si>
  <si>
    <t>1076.258</t>
  </si>
  <si>
    <t>167.000</t>
  </si>
  <si>
    <t>167.083</t>
  </si>
  <si>
    <t>199.811</t>
  </si>
  <si>
    <t>199.911</t>
  </si>
  <si>
    <t>228.558</t>
  </si>
  <si>
    <t>228.672</t>
  </si>
  <si>
    <t>12.979</t>
  </si>
  <si>
    <t>12.986</t>
  </si>
  <si>
    <t>1844.822</t>
  </si>
  <si>
    <t>1845.745</t>
  </si>
  <si>
    <t>Jan. 2013</t>
  </si>
  <si>
    <t>Feb.2013</t>
  </si>
  <si>
    <t>Mar. 2013</t>
  </si>
  <si>
    <t>May. 2013</t>
  </si>
  <si>
    <t>jun. 2013</t>
  </si>
  <si>
    <t>Jul. 2013</t>
  </si>
  <si>
    <t>Aug.2013</t>
  </si>
  <si>
    <t>Sep. 2013</t>
  </si>
  <si>
    <t>Oct. 2013</t>
  </si>
  <si>
    <t>Nov. 2013</t>
  </si>
  <si>
    <t>Dec. 2013</t>
  </si>
  <si>
    <t>Jan. 2010</t>
  </si>
  <si>
    <t>Jan. 2016</t>
  </si>
  <si>
    <t>Feb.2016</t>
  </si>
  <si>
    <t>Mar. 2016</t>
  </si>
  <si>
    <t>Apr. 2016</t>
  </si>
  <si>
    <t>May. 2016</t>
  </si>
  <si>
    <t>Jun. 2016</t>
  </si>
  <si>
    <t>Jul.2016</t>
  </si>
  <si>
    <t>Aug.2016</t>
  </si>
  <si>
    <t>Spet.2016</t>
  </si>
  <si>
    <t>Oct.2016</t>
  </si>
  <si>
    <t>Nov.2016</t>
  </si>
  <si>
    <t>Dec.2016</t>
  </si>
  <si>
    <t>1519.047.300</t>
  </si>
  <si>
    <t>Feb.2017</t>
  </si>
  <si>
    <t>Mar. 2017</t>
  </si>
  <si>
    <t>Apr. 2017</t>
  </si>
  <si>
    <t>May. 2017</t>
  </si>
  <si>
    <t>Jun. 2017</t>
  </si>
  <si>
    <t>Jul.2017</t>
  </si>
  <si>
    <t>Aug.2017</t>
  </si>
  <si>
    <t>Spet.2017</t>
  </si>
  <si>
    <t>Oct.2017</t>
  </si>
  <si>
    <t>Nov.2017</t>
  </si>
  <si>
    <t>Dec.2017</t>
  </si>
  <si>
    <t>Jan. 2017</t>
  </si>
  <si>
    <t>Average</t>
  </si>
  <si>
    <t>Feb.2018</t>
  </si>
  <si>
    <t>Mar. 2018</t>
  </si>
  <si>
    <t>Apr. 2018</t>
  </si>
  <si>
    <t>May. 2018</t>
  </si>
  <si>
    <t>1375..402</t>
  </si>
  <si>
    <t>Jun. 2018</t>
  </si>
  <si>
    <t>186.170.</t>
  </si>
  <si>
    <t>Jul.2018</t>
  </si>
  <si>
    <t>Aug.2018</t>
  </si>
  <si>
    <t xml:space="preserve">عطلة العيد </t>
  </si>
  <si>
    <t>Spet.2018</t>
  </si>
  <si>
    <t>Oct.2018</t>
  </si>
  <si>
    <t>Nov.2018</t>
  </si>
  <si>
    <t>Dec.2018</t>
  </si>
  <si>
    <t>Jan. 2018</t>
  </si>
  <si>
    <t>1111.639</t>
  </si>
  <si>
    <t>1111.083</t>
  </si>
  <si>
    <t>1853.757</t>
  </si>
  <si>
    <t>Jan. 2011</t>
  </si>
  <si>
    <t>Feb.2011</t>
  </si>
  <si>
    <t>Mar. 2011</t>
  </si>
  <si>
    <t>Apr. 2011</t>
  </si>
  <si>
    <t>May. 2011</t>
  </si>
  <si>
    <t>Jun.2011</t>
  </si>
  <si>
    <t>July  2011</t>
  </si>
  <si>
    <t>Aug. 2011</t>
  </si>
  <si>
    <t>Sep. 2011</t>
  </si>
  <si>
    <t>Dec. 2011</t>
  </si>
  <si>
    <t>Nov. 2011</t>
  </si>
  <si>
    <t>Oct. 2011</t>
  </si>
  <si>
    <t>Jan. 2012</t>
  </si>
  <si>
    <t>Dec. 2012</t>
  </si>
  <si>
    <t>Nov. 2012</t>
  </si>
  <si>
    <t>Oct. 2012</t>
  </si>
  <si>
    <t>Sep. 2012</t>
  </si>
  <si>
    <t>Aug. 2012</t>
  </si>
  <si>
    <t>July  2012</t>
  </si>
  <si>
    <t>Jun.2012</t>
  </si>
  <si>
    <t>Apr. 2012</t>
  </si>
  <si>
    <t>Mar. 2012</t>
  </si>
  <si>
    <t>Feb.2012</t>
  </si>
  <si>
    <t>Apr. 2013</t>
  </si>
  <si>
    <t>1750.146</t>
  </si>
  <si>
    <t>1758.449</t>
  </si>
  <si>
    <t>1745.001</t>
  </si>
  <si>
    <t>1738.686</t>
  </si>
  <si>
    <t>1750.029</t>
  </si>
  <si>
    <t>1739.505</t>
  </si>
  <si>
    <t>1749.094</t>
  </si>
  <si>
    <t>1738.102</t>
  </si>
  <si>
    <t>1732.488</t>
  </si>
  <si>
    <t>1750.497</t>
  </si>
  <si>
    <t>1763.829</t>
  </si>
  <si>
    <t>1762.425</t>
  </si>
  <si>
    <t>1764.647</t>
  </si>
  <si>
    <t>1768.155</t>
  </si>
  <si>
    <t>1762.075</t>
  </si>
  <si>
    <t>1729.214</t>
  </si>
  <si>
    <t>1727.694</t>
  </si>
  <si>
    <t>1726.9924</t>
  </si>
  <si>
    <t>1722.5484</t>
  </si>
  <si>
    <t>1725.706</t>
  </si>
  <si>
    <t>1712.842</t>
  </si>
  <si>
    <t>1700.446</t>
  </si>
  <si>
    <t>1702.668</t>
  </si>
  <si>
    <t>1677.292</t>
  </si>
  <si>
    <t>1904.977</t>
  </si>
  <si>
    <t>1109.291</t>
  </si>
  <si>
    <t>1109.846</t>
  </si>
  <si>
    <t>1112.563</t>
  </si>
  <si>
    <t>1102.805</t>
  </si>
  <si>
    <t>1108.241</t>
  </si>
  <si>
    <t>1111.717</t>
  </si>
  <si>
    <t>1104.785</t>
  </si>
  <si>
    <t>1103.951</t>
  </si>
  <si>
    <t>1101.144</t>
  </si>
  <si>
    <t>1105.307</t>
  </si>
  <si>
    <t>1091.585</t>
  </si>
  <si>
    <t>1124.438</t>
  </si>
  <si>
    <t>1680.215</t>
  </si>
  <si>
    <t>1669.808</t>
  </si>
  <si>
    <t>1669.457</t>
  </si>
  <si>
    <t>1683.724</t>
  </si>
  <si>
    <t>199.876</t>
  </si>
  <si>
    <t>1885.284</t>
  </si>
  <si>
    <t>1884.875</t>
  </si>
  <si>
    <t>1885.818</t>
  </si>
  <si>
    <t>1880.688</t>
  </si>
  <si>
    <t>1860.002</t>
  </si>
  <si>
    <t>1863.112</t>
  </si>
  <si>
    <t>1861.112</t>
  </si>
  <si>
    <t>1848.623</t>
  </si>
  <si>
    <t>1850.611</t>
  </si>
  <si>
    <t>1836.976</t>
  </si>
  <si>
    <t>1834.672</t>
  </si>
  <si>
    <t>1828.403</t>
  </si>
  <si>
    <t>1825.129</t>
  </si>
  <si>
    <t>1834.403</t>
  </si>
  <si>
    <t>1684.542</t>
  </si>
  <si>
    <t>1687.817</t>
  </si>
  <si>
    <t>1676.707</t>
  </si>
  <si>
    <t>1684.659</t>
  </si>
  <si>
    <t>1827.528</t>
  </si>
  <si>
    <t>1826.615</t>
  </si>
  <si>
    <t>1832.988</t>
  </si>
  <si>
    <t>1835.186</t>
  </si>
  <si>
    <t>231.889</t>
  </si>
  <si>
    <t>Feb.2014</t>
  </si>
  <si>
    <t>Mar. 2014</t>
  </si>
  <si>
    <t>Apr. 2014</t>
  </si>
  <si>
    <t>Jun.2014</t>
  </si>
  <si>
    <t>July  2014</t>
  </si>
  <si>
    <t>Aug. 2014</t>
  </si>
  <si>
    <t>Oct. 2014</t>
  </si>
  <si>
    <t>Sep. 2014</t>
  </si>
  <si>
    <t>Nov. 2014</t>
  </si>
  <si>
    <t>Dec. 2014</t>
  </si>
  <si>
    <t>Jan. 2015</t>
  </si>
  <si>
    <t>Feb.2015</t>
  </si>
  <si>
    <t>Mar. 2015</t>
  </si>
  <si>
    <t>Apr. 2015</t>
  </si>
  <si>
    <t>Jun.2015</t>
  </si>
  <si>
    <t>July  2015</t>
  </si>
  <si>
    <t>Aug. 2015</t>
  </si>
  <si>
    <t>Sep. 2015</t>
  </si>
  <si>
    <t>Oct. 2015</t>
  </si>
  <si>
    <t>Nov. 2015</t>
  </si>
  <si>
    <t>Dec. 2015</t>
  </si>
  <si>
    <t>Feb.2010</t>
  </si>
  <si>
    <t>Mar. 2010</t>
  </si>
  <si>
    <t>Apr. 2010</t>
  </si>
  <si>
    <t>Jun.2010</t>
  </si>
  <si>
    <t>July  2010</t>
  </si>
  <si>
    <t>Aug. 2010</t>
  </si>
  <si>
    <t>Sep. 2010</t>
  </si>
  <si>
    <t>Oct. 2010</t>
  </si>
  <si>
    <t>Nov. 2010</t>
  </si>
  <si>
    <t>Dec. 2010</t>
  </si>
  <si>
    <t>1496.851</t>
  </si>
  <si>
    <t>1497.600</t>
  </si>
  <si>
    <t>1800.197</t>
  </si>
  <si>
    <t>1801.098</t>
  </si>
  <si>
    <t>1114.047</t>
  </si>
  <si>
    <t>1114.604</t>
  </si>
  <si>
    <t>1153.269</t>
  </si>
  <si>
    <t>1153.846</t>
  </si>
  <si>
    <t>188.555</t>
  </si>
  <si>
    <t>201.065</t>
  </si>
  <si>
    <t>201.166</t>
  </si>
  <si>
    <t>13.856</t>
  </si>
  <si>
    <t>13.863</t>
  </si>
  <si>
    <t>1771.336</t>
  </si>
  <si>
    <t>1772.222</t>
  </si>
  <si>
    <t>1498.956</t>
  </si>
  <si>
    <t>1499.706</t>
  </si>
  <si>
    <t>1800.782</t>
  </si>
  <si>
    <t>1801.683</t>
  </si>
  <si>
    <t>1111.611</t>
  </si>
  <si>
    <t>1112.167</t>
  </si>
  <si>
    <t>1155.777</t>
  </si>
  <si>
    <t>1156.355</t>
  </si>
  <si>
    <t>159.811</t>
  </si>
  <si>
    <t>159.891</t>
  </si>
  <si>
    <t>189.717</t>
  </si>
  <si>
    <t>189.812</t>
  </si>
  <si>
    <t>201.346</t>
  </si>
  <si>
    <t>201.446</t>
  </si>
  <si>
    <t>13.897</t>
  </si>
  <si>
    <t>13.904</t>
  </si>
  <si>
    <t>1771.979</t>
  </si>
  <si>
    <t>1772.866</t>
  </si>
  <si>
    <t>1500.827</t>
  </si>
  <si>
    <t>1501.578</t>
  </si>
  <si>
    <t>1800.899</t>
  </si>
  <si>
    <t>1801.800</t>
  </si>
  <si>
    <t>1123.249</t>
  </si>
  <si>
    <t>1123.811</t>
  </si>
  <si>
    <t>1151.906</t>
  </si>
  <si>
    <t>1152.482</t>
  </si>
  <si>
    <t>161.076</t>
  </si>
  <si>
    <t>161.157</t>
  </si>
  <si>
    <t>190.242</t>
  </si>
  <si>
    <t>190.337</t>
  </si>
  <si>
    <t>201.592</t>
  </si>
  <si>
    <t>201.693</t>
  </si>
  <si>
    <t>13.864</t>
  </si>
  <si>
    <t>13.871</t>
  </si>
  <si>
    <t>عطلة في نيويرك</t>
  </si>
  <si>
    <t>1490.302</t>
  </si>
  <si>
    <t>1491.048</t>
  </si>
  <si>
    <t>1797.040</t>
  </si>
  <si>
    <t>1797.939</t>
  </si>
  <si>
    <t>13.887</t>
  </si>
  <si>
    <t>13.894</t>
  </si>
  <si>
    <t>1769.266</t>
  </si>
  <si>
    <t>1770.152</t>
  </si>
  <si>
    <t>1484.806</t>
  </si>
  <si>
    <t>1485.549</t>
  </si>
  <si>
    <t>1806.629</t>
  </si>
  <si>
    <t>1807.533</t>
  </si>
  <si>
    <t>1128.888</t>
  </si>
  <si>
    <t>1129.453</t>
  </si>
  <si>
    <t>1159.444</t>
  </si>
  <si>
    <t>1160.024</t>
  </si>
  <si>
    <t>160.084</t>
  </si>
  <si>
    <t>160.497</t>
  </si>
  <si>
    <t>188.403</t>
  </si>
  <si>
    <t>188.497</t>
  </si>
  <si>
    <t>199.419</t>
  </si>
  <si>
    <t>199.519</t>
  </si>
  <si>
    <t>13.987</t>
  </si>
  <si>
    <t>13.994</t>
  </si>
  <si>
    <t>1768.249</t>
  </si>
  <si>
    <t>1769.134</t>
  </si>
  <si>
    <t>1502.698</t>
  </si>
  <si>
    <t>1503.450</t>
  </si>
  <si>
    <t>1802.367</t>
  </si>
  <si>
    <t>1802.268</t>
  </si>
  <si>
    <t>1144.018</t>
  </si>
  <si>
    <t>1144.590</t>
  </si>
  <si>
    <t>163.612</t>
  </si>
  <si>
    <t>163.694</t>
  </si>
  <si>
    <t>190.747</t>
  </si>
  <si>
    <t>190.843</t>
  </si>
  <si>
    <t>201.811</t>
  </si>
  <si>
    <t>201.912</t>
  </si>
  <si>
    <t>14.022</t>
  </si>
  <si>
    <t>14.029</t>
  </si>
  <si>
    <t>1518.953</t>
  </si>
  <si>
    <t>1519.713</t>
  </si>
  <si>
    <t>1814.763</t>
  </si>
  <si>
    <t>1814.670</t>
  </si>
  <si>
    <t>1137.342</t>
  </si>
  <si>
    <t>1137.911</t>
  </si>
  <si>
    <t>1164.988</t>
  </si>
  <si>
    <t>1165.571</t>
  </si>
  <si>
    <t>165.172</t>
  </si>
  <si>
    <t>165.254</t>
  </si>
  <si>
    <t>192.344</t>
  </si>
  <si>
    <t>192.441</t>
  </si>
  <si>
    <t>203.965</t>
  </si>
  <si>
    <t>204.067</t>
  </si>
  <si>
    <t>13.758</t>
  </si>
  <si>
    <t>13.765</t>
  </si>
  <si>
    <t>1776.985</t>
  </si>
  <si>
    <t>1777.874</t>
  </si>
  <si>
    <t>1529.361</t>
  </si>
  <si>
    <t>1530.126</t>
  </si>
  <si>
    <t>1825.925</t>
  </si>
  <si>
    <t>1826.838</t>
  </si>
  <si>
    <t>1138.228</t>
  </si>
  <si>
    <t>1138.797</t>
  </si>
  <si>
    <t>1166.615</t>
  </si>
  <si>
    <t>1167.199</t>
  </si>
  <si>
    <t>165.230</t>
  </si>
  <si>
    <t>165.313</t>
  </si>
  <si>
    <t>192.240</t>
  </si>
  <si>
    <t>192.336</t>
  </si>
  <si>
    <t>205.384</t>
  </si>
  <si>
    <t>205.487</t>
  </si>
  <si>
    <t>13.693</t>
  </si>
  <si>
    <t>13.700</t>
  </si>
  <si>
    <t>1783.112</t>
  </si>
  <si>
    <t>1784.004</t>
  </si>
  <si>
    <t>1527.256</t>
  </si>
  <si>
    <t>1528.020</t>
  </si>
  <si>
    <t>1831.304</t>
  </si>
  <si>
    <t>1832.220</t>
  </si>
  <si>
    <t>1131.948</t>
  </si>
  <si>
    <t>1132.514</t>
  </si>
  <si>
    <t>1151.339</t>
  </si>
  <si>
    <t>1151.915</t>
  </si>
  <si>
    <t>166.643</t>
  </si>
  <si>
    <t>166.726</t>
  </si>
  <si>
    <t>191.745</t>
  </si>
  <si>
    <t>191.841</t>
  </si>
  <si>
    <t>205.089</t>
  </si>
  <si>
    <t>205.191</t>
  </si>
  <si>
    <t>13.630</t>
  </si>
  <si>
    <t>13.636</t>
  </si>
  <si>
    <t>1782.820</t>
  </si>
  <si>
    <t>1783.712</t>
  </si>
  <si>
    <t>1528.893</t>
  </si>
  <si>
    <t>1529.658</t>
  </si>
  <si>
    <t>1825.340</t>
  </si>
  <si>
    <t>1826.253</t>
  </si>
  <si>
    <t>1137.453</t>
  </si>
  <si>
    <t>1138.022</t>
  </si>
  <si>
    <t>1163.944</t>
  </si>
  <si>
    <t>1164.527</t>
  </si>
  <si>
    <t>166.169</t>
  </si>
  <si>
    <t>166.252</t>
  </si>
  <si>
    <t>205.294</t>
  </si>
  <si>
    <t>205.396</t>
  </si>
  <si>
    <t>192.218</t>
  </si>
  <si>
    <t>192.314</t>
  </si>
  <si>
    <t>1783.066</t>
  </si>
  <si>
    <t>1783.958</t>
  </si>
  <si>
    <t>1534.272</t>
  </si>
  <si>
    <t>1535.040</t>
  </si>
  <si>
    <t>1814.698</t>
  </si>
  <si>
    <t>1815.606</t>
  </si>
  <si>
    <t>1133.703</t>
  </si>
  <si>
    <t>1134.270</t>
  </si>
  <si>
    <t>1166.848</t>
  </si>
  <si>
    <t>1167.432</t>
  </si>
  <si>
    <t>167.418</t>
  </si>
  <si>
    <t>167.502</t>
  </si>
  <si>
    <t>193.490</t>
  </si>
  <si>
    <t>193.587</t>
  </si>
  <si>
    <t>205.974</t>
  </si>
  <si>
    <t>206.077</t>
  </si>
  <si>
    <t>13.669</t>
  </si>
  <si>
    <t>13.676</t>
  </si>
  <si>
    <t>1764.270</t>
  </si>
  <si>
    <t>1785.163</t>
  </si>
  <si>
    <t>1562.806</t>
  </si>
  <si>
    <t>1563.588</t>
  </si>
  <si>
    <t>1831.187</t>
  </si>
  <si>
    <t>1832.103</t>
  </si>
  <si>
    <t>1132.386</t>
  </si>
  <si>
    <t>1132.952</t>
  </si>
  <si>
    <t>1182.183</t>
  </si>
  <si>
    <t>1182.774</t>
  </si>
  <si>
    <t>170.531</t>
  </si>
  <si>
    <t>170.616</t>
  </si>
  <si>
    <t>197.911</t>
  </si>
  <si>
    <t>198.010</t>
  </si>
  <si>
    <t>209.776</t>
  </si>
  <si>
    <t>209.881</t>
  </si>
  <si>
    <t>13.782</t>
  </si>
  <si>
    <t>13.789</t>
  </si>
  <si>
    <t>1800.268</t>
  </si>
  <si>
    <t>1801.168</t>
  </si>
  <si>
    <t>1558.012</t>
  </si>
  <si>
    <t>1558.791</t>
  </si>
  <si>
    <t>1834.253</t>
  </si>
  <si>
    <t>1835.379</t>
  </si>
  <si>
    <t>1134.253</t>
  </si>
  <si>
    <t>1134.821</t>
  </si>
  <si>
    <t>1185.659</t>
  </si>
  <si>
    <t>1186.252</t>
  </si>
  <si>
    <t>169.788</t>
  </si>
  <si>
    <t>169.873</t>
  </si>
  <si>
    <t>196.732</t>
  </si>
  <si>
    <t>196.831</t>
  </si>
  <si>
    <t>209.142</t>
  </si>
  <si>
    <t>209.246</t>
  </si>
  <si>
    <t>1798.771</t>
  </si>
  <si>
    <t>1799.671</t>
  </si>
  <si>
    <t>1568.419</t>
  </si>
  <si>
    <t>1569.204</t>
  </si>
  <si>
    <t>1836.683</t>
  </si>
  <si>
    <t>1837.602</t>
  </si>
  <si>
    <t>1194.256</t>
  </si>
  <si>
    <t>1194.853</t>
  </si>
  <si>
    <t>169.358</t>
  </si>
  <si>
    <t>169.442</t>
  </si>
  <si>
    <t>197.346</t>
  </si>
  <si>
    <t>197.445</t>
  </si>
  <si>
    <t>210.512</t>
  </si>
  <si>
    <t>210.617</t>
  </si>
  <si>
    <t>13.831</t>
  </si>
  <si>
    <t>13.838</t>
  </si>
  <si>
    <t>1803.039</t>
  </si>
  <si>
    <t>1803.941</t>
  </si>
  <si>
    <t>1576.021</t>
  </si>
  <si>
    <t>1576.809</t>
  </si>
  <si>
    <t>1187.826</t>
  </si>
  <si>
    <t>1188.421</t>
  </si>
  <si>
    <t>171.910</t>
  </si>
  <si>
    <t>171.996</t>
  </si>
  <si>
    <t>199.131</t>
  </si>
  <si>
    <t>199.230</t>
  </si>
  <si>
    <t>211.536</t>
  </si>
  <si>
    <t>211.642</t>
  </si>
  <si>
    <t>13.877</t>
  </si>
  <si>
    <t>13.884</t>
  </si>
  <si>
    <t>1807.448</t>
  </si>
  <si>
    <t>1808.352</t>
  </si>
  <si>
    <t>1574.033</t>
  </si>
  <si>
    <t>1574.820</t>
  </si>
  <si>
    <t>1854.458</t>
  </si>
  <si>
    <t>1855.386</t>
  </si>
  <si>
    <t>1134.693</t>
  </si>
  <si>
    <t>1135.261</t>
  </si>
  <si>
    <t>1186.501</t>
  </si>
  <si>
    <t>1187.094</t>
  </si>
  <si>
    <t>197.570</t>
  </si>
  <si>
    <t>197.669</t>
  </si>
  <si>
    <t>211.238</t>
  </si>
  <si>
    <t>211.344</t>
  </si>
  <si>
    <t>13.889</t>
  </si>
  <si>
    <t>13.895</t>
  </si>
  <si>
    <t>1807.284</t>
  </si>
  <si>
    <t>1808.188</t>
  </si>
  <si>
    <t>1591.691</t>
  </si>
  <si>
    <t>1592.487</t>
  </si>
  <si>
    <t>1847.208</t>
  </si>
  <si>
    <t>1848.132</t>
  </si>
  <si>
    <t>174.279</t>
  </si>
  <si>
    <t>174.367</t>
  </si>
  <si>
    <t>199.784</t>
  </si>
  <si>
    <t>199.884</t>
  </si>
  <si>
    <t>213.600</t>
  </si>
  <si>
    <t>213.706</t>
  </si>
  <si>
    <t>13.930</t>
  </si>
  <si>
    <t>13.937</t>
  </si>
  <si>
    <t>1815.248</t>
  </si>
  <si>
    <t>1816.156</t>
  </si>
  <si>
    <t xml:space="preserve">عيد الفطر المبارك </t>
  </si>
  <si>
    <t xml:space="preserve">عطلة عيد الفطر </t>
  </si>
  <si>
    <t>`1546.349</t>
  </si>
  <si>
    <t>1528.444</t>
  </si>
  <si>
    <t>1529.209</t>
  </si>
  <si>
    <t>1927.134</t>
  </si>
  <si>
    <t>1928.098</t>
  </si>
  <si>
    <t>1066.743</t>
  </si>
  <si>
    <t>1067.277</t>
  </si>
  <si>
    <t>1266.207</t>
  </si>
  <si>
    <t>1266.841</t>
  </si>
  <si>
    <t>166.391</t>
  </si>
  <si>
    <t>166.474</t>
  </si>
  <si>
    <t>188.186</t>
  </si>
  <si>
    <t>188.280</t>
  </si>
  <si>
    <t>205.222</t>
  </si>
  <si>
    <t>205.325</t>
  </si>
  <si>
    <t>11.164</t>
  </si>
  <si>
    <t>11.170</t>
  </si>
  <si>
    <t>1764.103</t>
  </si>
  <si>
    <t>1764.986</t>
  </si>
  <si>
    <t>1532.640</t>
  </si>
  <si>
    <t>1533.407</t>
  </si>
  <si>
    <t>1918.850</t>
  </si>
  <si>
    <t>1919.819</t>
  </si>
  <si>
    <t>1071.845</t>
  </si>
  <si>
    <t>1072.381</t>
  </si>
  <si>
    <t>1268.826</t>
  </si>
  <si>
    <t>1269.461</t>
  </si>
  <si>
    <t>166.291</t>
  </si>
  <si>
    <t>166.374</t>
  </si>
  <si>
    <t>187.813</t>
  </si>
  <si>
    <t>187.907</t>
  </si>
  <si>
    <t>205.791</t>
  </si>
  <si>
    <t>205.894</t>
  </si>
  <si>
    <t>11.078</t>
  </si>
  <si>
    <t>11.084</t>
  </si>
  <si>
    <t>1764.546</t>
  </si>
  <si>
    <t>1765.429</t>
  </si>
  <si>
    <t>1516.790</t>
  </si>
  <si>
    <t>1517.549</t>
  </si>
  <si>
    <t>1917.228</t>
  </si>
  <si>
    <t>1918.187</t>
  </si>
  <si>
    <t>1072.832</t>
  </si>
  <si>
    <t>1073.368</t>
  </si>
  <si>
    <t>1266.895</t>
  </si>
  <si>
    <t>1267.529</t>
  </si>
  <si>
    <t>166.175</t>
  </si>
  <si>
    <t>166.258</t>
  </si>
  <si>
    <t>186.855</t>
  </si>
  <si>
    <t>186.949</t>
  </si>
  <si>
    <t>203.677</t>
  </si>
  <si>
    <t>203.778</t>
  </si>
  <si>
    <t>11.108</t>
  </si>
  <si>
    <t>11.113</t>
  </si>
  <si>
    <t>1763.544</t>
  </si>
  <si>
    <t>1764.426</t>
  </si>
  <si>
    <t>1508.982</t>
  </si>
  <si>
    <t>1509.737</t>
  </si>
  <si>
    <t>1901.028</t>
  </si>
  <si>
    <t>1901.979</t>
  </si>
  <si>
    <t>1070.172</t>
  </si>
  <si>
    <t>1070.707</t>
  </si>
  <si>
    <t>1251.656</t>
  </si>
  <si>
    <t>1252.282</t>
  </si>
  <si>
    <t>164.656</t>
  </si>
  <si>
    <t>164.738</t>
  </si>
  <si>
    <t>185.446</t>
  </si>
  <si>
    <t>185.539</t>
  </si>
  <si>
    <t>202.671</t>
  </si>
  <si>
    <t>202.772</t>
  </si>
  <si>
    <t>11.040</t>
  </si>
  <si>
    <t>11.046</t>
  </si>
  <si>
    <t>1752.764</t>
  </si>
  <si>
    <t>1753.641</t>
  </si>
  <si>
    <t>1508.865</t>
  </si>
  <si>
    <t>1509.620</t>
  </si>
  <si>
    <t>1878.769</t>
  </si>
  <si>
    <t>1879.709</t>
  </si>
  <si>
    <t>1065.963</t>
  </si>
  <si>
    <t>1066.496</t>
  </si>
  <si>
    <t>1250.716</t>
  </si>
  <si>
    <t>1251.341</t>
  </si>
  <si>
    <t>164.257</t>
  </si>
  <si>
    <t>164.339</t>
  </si>
  <si>
    <t>185.064</t>
  </si>
  <si>
    <t>185.138</t>
  </si>
  <si>
    <t>202.653</t>
  </si>
  <si>
    <t>202.754</t>
  </si>
  <si>
    <t>11.088</t>
  </si>
  <si>
    <t>11.093</t>
  </si>
  <si>
    <t>1749.920</t>
  </si>
  <si>
    <t>1750.796</t>
  </si>
  <si>
    <t>1503.621</t>
  </si>
  <si>
    <t>1504.373</t>
  </si>
  <si>
    <t>1879.818</t>
  </si>
  <si>
    <t>1880.758</t>
  </si>
  <si>
    <t>1245.902</t>
  </si>
  <si>
    <t>1246.526</t>
  </si>
  <si>
    <t>163.703</t>
  </si>
  <si>
    <t>163.785</t>
  </si>
  <si>
    <t>184.008</t>
  </si>
  <si>
    <t>184.100</t>
  </si>
  <si>
    <t>201.965</t>
  </si>
  <si>
    <t>202.966</t>
  </si>
  <si>
    <t>10.988</t>
  </si>
  <si>
    <t>10.994</t>
  </si>
  <si>
    <t>1746.063</t>
  </si>
  <si>
    <t>1746.936</t>
  </si>
  <si>
    <t>1506.768</t>
  </si>
  <si>
    <t>1507.521</t>
  </si>
  <si>
    <t>1879.351</t>
  </si>
  <si>
    <t>1880.292</t>
  </si>
  <si>
    <t>1063.822</t>
  </si>
  <si>
    <t>1064.354</t>
  </si>
  <si>
    <t>1249.777</t>
  </si>
  <si>
    <t>1250.402</t>
  </si>
  <si>
    <t>163.721</t>
  </si>
  <si>
    <t>163.803</t>
  </si>
  <si>
    <t>183.741</t>
  </si>
  <si>
    <t>183.833</t>
  </si>
  <si>
    <t>202.410</t>
  </si>
  <si>
    <t>202.511</t>
  </si>
  <si>
    <t>10.944</t>
  </si>
  <si>
    <t>10.949</t>
  </si>
  <si>
    <t>1748.545</t>
  </si>
  <si>
    <t>1749.420</t>
  </si>
  <si>
    <t>1506.651</t>
  </si>
  <si>
    <t>1507.405</t>
  </si>
  <si>
    <t>1892.754</t>
  </si>
  <si>
    <t>1893.701</t>
  </si>
  <si>
    <t>1056.397</t>
  </si>
  <si>
    <t>1056.925</t>
  </si>
  <si>
    <t>1243.642</t>
  </si>
  <si>
    <t>1244.264</t>
  </si>
  <si>
    <t>163.929</t>
  </si>
  <si>
    <t>164.011</t>
  </si>
  <si>
    <t>183.660</t>
  </si>
  <si>
    <t>183.752</t>
  </si>
  <si>
    <t>10.915</t>
  </si>
  <si>
    <t>10.921</t>
  </si>
  <si>
    <t>1747.578</t>
  </si>
  <si>
    <t>1248.452</t>
  </si>
  <si>
    <t>1507.001</t>
  </si>
  <si>
    <t>1507.755</t>
  </si>
  <si>
    <t>1892.637</t>
  </si>
  <si>
    <t>1893.584</t>
  </si>
  <si>
    <t>1052.200</t>
  </si>
  <si>
    <t>1052.727</t>
  </si>
  <si>
    <t>1246.435</t>
  </si>
  <si>
    <t>1247.059</t>
  </si>
  <si>
    <t>163.221</t>
  </si>
  <si>
    <t>163.303</t>
  </si>
  <si>
    <t>182.876</t>
  </si>
  <si>
    <t>182.968</t>
  </si>
  <si>
    <t>202.452</t>
  </si>
  <si>
    <t>202.554</t>
  </si>
  <si>
    <t>10.868</t>
  </si>
  <si>
    <t>10.874</t>
  </si>
  <si>
    <t>1748.149</t>
  </si>
  <si>
    <t>1749.032</t>
  </si>
  <si>
    <t>1504.670</t>
  </si>
  <si>
    <t>1505.423</t>
  </si>
  <si>
    <t>1893.336</t>
  </si>
  <si>
    <t>1894.284</t>
  </si>
  <si>
    <t>1054.581</t>
  </si>
  <si>
    <t>1055.108</t>
  </si>
  <si>
    <t>1244.971</t>
  </si>
  <si>
    <t>1245.593</t>
  </si>
  <si>
    <t>162.866</t>
  </si>
  <si>
    <t>162.947</t>
  </si>
  <si>
    <t>181.832</t>
  </si>
  <si>
    <t>181.923</t>
  </si>
  <si>
    <t>202.126</t>
  </si>
  <si>
    <t>202.227</t>
  </si>
  <si>
    <t>1747.822</t>
  </si>
  <si>
    <t>1748.697</t>
  </si>
  <si>
    <t>1509.098</t>
  </si>
  <si>
    <t>1609.853</t>
  </si>
  <si>
    <t>1887.043</t>
  </si>
  <si>
    <t>1887.987</t>
  </si>
  <si>
    <t>1060.434</t>
  </si>
  <si>
    <t>1060.965</t>
  </si>
  <si>
    <t>1247.903</t>
  </si>
  <si>
    <t>1248.528</t>
  </si>
  <si>
    <t>182.282</t>
  </si>
  <si>
    <t>182.373</t>
  </si>
  <si>
    <t>202.706</t>
  </si>
  <si>
    <t>202.807</t>
  </si>
  <si>
    <t>10.875</t>
  </si>
  <si>
    <t>10.881</t>
  </si>
  <si>
    <t>1748.359</t>
  </si>
  <si>
    <t>1749.233</t>
  </si>
  <si>
    <t>1509.914</t>
  </si>
  <si>
    <t>1510.670</t>
  </si>
  <si>
    <t>1900.446</t>
  </si>
  <si>
    <t>1901.396</t>
  </si>
  <si>
    <t>1064.113</t>
  </si>
  <si>
    <t>1064.646</t>
  </si>
  <si>
    <t>1247.503</t>
  </si>
  <si>
    <t>1248.127</t>
  </si>
  <si>
    <t>163.691</t>
  </si>
  <si>
    <t>163.773</t>
  </si>
  <si>
    <t>181.829</t>
  </si>
  <si>
    <t>181.920</t>
  </si>
  <si>
    <t>202.787</t>
  </si>
  <si>
    <t>202.888</t>
  </si>
  <si>
    <t>10.866</t>
  </si>
  <si>
    <t>10.872</t>
  </si>
  <si>
    <t>1750.223</t>
  </si>
  <si>
    <t>1751.099</t>
  </si>
  <si>
    <t>1500.125</t>
  </si>
  <si>
    <t>1500.875</t>
  </si>
  <si>
    <t>1903.709</t>
  </si>
  <si>
    <t>1904.661</t>
  </si>
  <si>
    <t>1064.697</t>
  </si>
  <si>
    <t>1065.229</t>
  </si>
  <si>
    <t>1242.052</t>
  </si>
  <si>
    <t>1242.673</t>
  </si>
  <si>
    <t>162.966</t>
  </si>
  <si>
    <t>163.047</t>
  </si>
  <si>
    <t>183.175</t>
  </si>
  <si>
    <t>183.267</t>
  </si>
  <si>
    <t>201.493</t>
  </si>
  <si>
    <t>201.594</t>
  </si>
  <si>
    <t>10.736</t>
  </si>
  <si>
    <t>10.742</t>
  </si>
  <si>
    <t>1745.037</t>
  </si>
  <si>
    <t>1745.910</t>
  </si>
  <si>
    <t>1497.794</t>
  </si>
  <si>
    <t>1498.543</t>
  </si>
  <si>
    <t>1909.769</t>
  </si>
  <si>
    <t>1910.724</t>
  </si>
  <si>
    <t>1062.464</t>
  </si>
  <si>
    <t>1062.996</t>
  </si>
  <si>
    <t>1242.464</t>
  </si>
  <si>
    <t>163.795</t>
  </si>
  <si>
    <t>163.877</t>
  </si>
  <si>
    <t>183.689</t>
  </si>
  <si>
    <t>183.781</t>
  </si>
  <si>
    <t>201.198</t>
  </si>
  <si>
    <t>201.298</t>
  </si>
  <si>
    <t>10.707</t>
  </si>
  <si>
    <t>10.712</t>
  </si>
  <si>
    <t>1745.630</t>
  </si>
  <si>
    <t>1496.978</t>
  </si>
  <si>
    <t>1497.727</t>
  </si>
  <si>
    <t>1902.660</t>
  </si>
  <si>
    <t>1903.612</t>
  </si>
  <si>
    <t>1058.700</t>
  </si>
  <si>
    <t>1059.230</t>
  </si>
  <si>
    <t>1239.278</t>
  </si>
  <si>
    <t>1239.898</t>
  </si>
  <si>
    <t>163.352</t>
  </si>
  <si>
    <t>163.434</t>
  </si>
  <si>
    <t>183.736</t>
  </si>
  <si>
    <t>183.828</t>
  </si>
  <si>
    <t>201.107</t>
  </si>
  <si>
    <t>201.208</t>
  </si>
  <si>
    <t>10.695</t>
  </si>
  <si>
    <t>10.700</t>
  </si>
  <si>
    <t>1742.636</t>
  </si>
  <si>
    <t>1743.508</t>
  </si>
  <si>
    <t>1502.456</t>
  </si>
  <si>
    <t>1503.207</t>
  </si>
  <si>
    <t>1909.536</t>
  </si>
  <si>
    <t>1910.491</t>
  </si>
  <si>
    <t>1053.722</t>
  </si>
  <si>
    <t>1054.250</t>
  </si>
  <si>
    <t>1243.377</t>
  </si>
  <si>
    <t>1243.999</t>
  </si>
  <si>
    <t>163.157</t>
  </si>
  <si>
    <t>163.239</t>
  </si>
  <si>
    <t>184.136</t>
  </si>
  <si>
    <t>184.228</t>
  </si>
  <si>
    <t>201.839</t>
  </si>
  <si>
    <t>201.940</t>
  </si>
  <si>
    <t>1746.307</t>
  </si>
  <si>
    <t>1747.181</t>
  </si>
  <si>
    <t>1494.764</t>
  </si>
  <si>
    <t>1495.512</t>
  </si>
  <si>
    <t>1912.100</t>
  </si>
  <si>
    <t>1913.056</t>
  </si>
  <si>
    <t>1050.872</t>
  </si>
  <si>
    <t>1051.398</t>
  </si>
  <si>
    <t>1239.805</t>
  </si>
  <si>
    <t>1240.426</t>
  </si>
  <si>
    <t>163.114</t>
  </si>
  <si>
    <t>163.196</t>
  </si>
  <si>
    <t>182.756</t>
  </si>
  <si>
    <t>182.847</t>
  </si>
  <si>
    <t>200.813</t>
  </si>
  <si>
    <t>200.913</t>
  </si>
  <si>
    <t>10.726</t>
  </si>
  <si>
    <t>10.732</t>
  </si>
  <si>
    <t>1744.280</t>
  </si>
  <si>
    <t>1745.152</t>
  </si>
  <si>
    <t>1483.809</t>
  </si>
  <si>
    <t>1484.551</t>
  </si>
  <si>
    <t>1901.727</t>
  </si>
  <si>
    <t>1902.679</t>
  </si>
  <si>
    <t>1043.906</t>
  </si>
  <si>
    <t>1044.429</t>
  </si>
  <si>
    <t>1230.121</t>
  </si>
  <si>
    <t>1230.737</t>
  </si>
  <si>
    <t>161.605</t>
  </si>
  <si>
    <t>161.686</t>
  </si>
  <si>
    <t>181.673</t>
  </si>
  <si>
    <t>181.764</t>
  </si>
  <si>
    <t>199.349</t>
  </si>
  <si>
    <t>199.449</t>
  </si>
  <si>
    <t>10.738</t>
  </si>
  <si>
    <t>10.744</t>
  </si>
  <si>
    <t>1737.765</t>
  </si>
  <si>
    <t>1738.634</t>
  </si>
  <si>
    <t>1480.196</t>
  </si>
  <si>
    <t>1480.937</t>
  </si>
  <si>
    <t>1891.588</t>
  </si>
  <si>
    <t>1892.535</t>
  </si>
  <si>
    <t>1045.686</t>
  </si>
  <si>
    <t>1046.209</t>
  </si>
  <si>
    <t>1224.950</t>
  </si>
  <si>
    <t>1225.562</t>
  </si>
  <si>
    <t>160.654</t>
  </si>
  <si>
    <t>160.734</t>
  </si>
  <si>
    <t>180.601</t>
  </si>
  <si>
    <t>180.691</t>
  </si>
  <si>
    <t>198.866</t>
  </si>
  <si>
    <t>198.966</t>
  </si>
  <si>
    <t>10.660</t>
  </si>
  <si>
    <t>10.665</t>
  </si>
  <si>
    <t>1733.371</t>
  </si>
  <si>
    <t>1734.238</t>
  </si>
  <si>
    <t>1466.444</t>
  </si>
  <si>
    <t>1467.178</t>
  </si>
  <si>
    <t>1885.645</t>
  </si>
  <si>
    <t>1886.588</t>
  </si>
  <si>
    <t>1039.808</t>
  </si>
  <si>
    <t>1040.328</t>
  </si>
  <si>
    <t>1216.383</t>
  </si>
  <si>
    <t>1216.992</t>
  </si>
  <si>
    <t>161.007</t>
  </si>
  <si>
    <t>161.088</t>
  </si>
  <si>
    <t>180.618</t>
  </si>
  <si>
    <t>180.708</t>
  </si>
  <si>
    <t>197.021</t>
  </si>
  <si>
    <t>197.119</t>
  </si>
  <si>
    <t>10.656</t>
  </si>
  <si>
    <t>10.661</t>
  </si>
  <si>
    <t>1727.824</t>
  </si>
  <si>
    <t>1728.688</t>
  </si>
  <si>
    <t>1744.757</t>
  </si>
  <si>
    <t>1472.038</t>
  </si>
  <si>
    <t>1472.775</t>
  </si>
  <si>
    <t>1881.915</t>
  </si>
  <si>
    <t>1882.857</t>
  </si>
  <si>
    <t>1045.123</t>
  </si>
  <si>
    <t>1045.646</t>
  </si>
  <si>
    <t>1219.183</t>
  </si>
  <si>
    <t>1219.793</t>
  </si>
  <si>
    <t>161.531</t>
  </si>
  <si>
    <t>161.612</t>
  </si>
  <si>
    <t>180.674</t>
  </si>
  <si>
    <t>180.764</t>
  </si>
  <si>
    <t>197.750</t>
  </si>
  <si>
    <t>197.848</t>
  </si>
  <si>
    <t>10.685</t>
  </si>
  <si>
    <t>10.690</t>
  </si>
  <si>
    <t>1730.959</t>
  </si>
  <si>
    <t>1731.825</t>
  </si>
  <si>
    <t>1455.140</t>
  </si>
  <si>
    <t>1455.868</t>
  </si>
  <si>
    <t>1853.940</t>
  </si>
  <si>
    <t>1027.252</t>
  </si>
  <si>
    <t>1027.766</t>
  </si>
  <si>
    <t>1209.920</t>
  </si>
  <si>
    <t>1713.839</t>
  </si>
  <si>
    <t>1714.696</t>
  </si>
  <si>
    <t>1447.914</t>
  </si>
  <si>
    <t>1448.638</t>
  </si>
  <si>
    <t>1707.989</t>
  </si>
  <si>
    <t>1708.843</t>
  </si>
  <si>
    <t>1452.925</t>
  </si>
  <si>
    <t>1453.652</t>
  </si>
  <si>
    <t>1032.805</t>
  </si>
  <si>
    <t>1033.322</t>
  </si>
  <si>
    <t>1710.622</t>
  </si>
  <si>
    <t>1711.478</t>
  </si>
  <si>
    <t>1451.643</t>
  </si>
  <si>
    <t>1452.370</t>
  </si>
  <si>
    <t>1026.799</t>
  </si>
  <si>
    <t>1027.313</t>
  </si>
  <si>
    <t>1709.212</t>
  </si>
  <si>
    <t>1710.067</t>
  </si>
  <si>
    <t>1449.313</t>
  </si>
  <si>
    <t>1450.038</t>
  </si>
  <si>
    <t>1031.890</t>
  </si>
  <si>
    <t>1032.407</t>
  </si>
  <si>
    <t>1706.287</t>
  </si>
  <si>
    <t>1707.141</t>
  </si>
  <si>
    <t>1456.305</t>
  </si>
  <si>
    <t>1457.034</t>
  </si>
  <si>
    <t>1030.613</t>
  </si>
  <si>
    <t>1031.128</t>
  </si>
  <si>
    <t>1708.478</t>
  </si>
  <si>
    <t>1709.333</t>
  </si>
  <si>
    <t>1458.403</t>
  </si>
  <si>
    <t>1459.132</t>
  </si>
  <si>
    <t>1030.886</t>
  </si>
  <si>
    <t>1031.402</t>
  </si>
  <si>
    <t>1709.713</t>
  </si>
  <si>
    <t>1710.569</t>
  </si>
  <si>
    <t>1460.850</t>
  </si>
  <si>
    <t>1461.581</t>
  </si>
  <si>
    <t>1709.935</t>
  </si>
  <si>
    <t>1710.790</t>
  </si>
  <si>
    <t>1461.316</t>
  </si>
  <si>
    <t>1462.047</t>
  </si>
  <si>
    <t>1030.248</t>
  </si>
  <si>
    <t>1030.764</t>
  </si>
  <si>
    <t>1709.457</t>
  </si>
  <si>
    <t>1710.313</t>
  </si>
  <si>
    <t>1447.681</t>
  </si>
  <si>
    <t>1448.405</t>
  </si>
  <si>
    <t>1037.032</t>
  </si>
  <si>
    <t>1037.551</t>
  </si>
  <si>
    <t>1703.875</t>
  </si>
  <si>
    <t>1704.727</t>
  </si>
  <si>
    <t>1446.399</t>
  </si>
  <si>
    <t>1447.123</t>
  </si>
  <si>
    <t>1032.988</t>
  </si>
  <si>
    <t>1033.505</t>
  </si>
  <si>
    <t>1703.187</t>
  </si>
  <si>
    <t>1704.039</t>
  </si>
  <si>
    <t>1704.411</t>
  </si>
  <si>
    <t>1705.263</t>
  </si>
  <si>
    <t>1453.858</t>
  </si>
  <si>
    <t>1454.585</t>
  </si>
  <si>
    <t>1037.217</t>
  </si>
  <si>
    <t>1037.736</t>
  </si>
  <si>
    <t>1706.450</t>
  </si>
  <si>
    <t>1707.304</t>
  </si>
  <si>
    <t>1453.158</t>
  </si>
  <si>
    <t>1453.885</t>
  </si>
  <si>
    <t>1830.637</t>
  </si>
  <si>
    <t>1831.553</t>
  </si>
  <si>
    <t>1027.342</t>
  </si>
  <si>
    <t>1027.856</t>
  </si>
  <si>
    <t>1207.811</t>
  </si>
  <si>
    <t>1208.415</t>
  </si>
  <si>
    <t>156.281</t>
  </si>
  <si>
    <t>156.359</t>
  </si>
  <si>
    <t>167.520</t>
  </si>
  <si>
    <t>167.603</t>
  </si>
  <si>
    <t>195.314</t>
  </si>
  <si>
    <t>195.411</t>
  </si>
  <si>
    <t>9.802</t>
  </si>
  <si>
    <t>9.807</t>
  </si>
  <si>
    <t>1705.646</t>
  </si>
  <si>
    <t>1706.499</t>
  </si>
  <si>
    <t>1827.490</t>
  </si>
  <si>
    <t>1828.405</t>
  </si>
  <si>
    <t>1022.296</t>
  </si>
  <si>
    <t>1022.807</t>
  </si>
  <si>
    <t>1204.068</t>
  </si>
  <si>
    <t>1204.670</t>
  </si>
  <si>
    <t>156.526</t>
  </si>
  <si>
    <t>156.605</t>
  </si>
  <si>
    <t>166.483</t>
  </si>
  <si>
    <t>166.567</t>
  </si>
  <si>
    <t>194.596</t>
  </si>
  <si>
    <t>194.694</t>
  </si>
  <si>
    <t>9.839</t>
  </si>
  <si>
    <t>9.844</t>
  </si>
  <si>
    <t>1703.816</t>
  </si>
  <si>
    <t>1704.669</t>
  </si>
  <si>
    <t>1437.076</t>
  </si>
  <si>
    <t>1437.795</t>
  </si>
  <si>
    <t>1824.810</t>
  </si>
  <si>
    <t>1825.723</t>
  </si>
  <si>
    <t>1025.895</t>
  </si>
  <si>
    <t>1026.408</t>
  </si>
  <si>
    <t>1193.830</t>
  </si>
  <si>
    <t>1194.427</t>
  </si>
  <si>
    <t>155.194</t>
  </si>
  <si>
    <t>155.272</t>
  </si>
  <si>
    <t>166.021</t>
  </si>
  <si>
    <t>166.104</t>
  </si>
  <si>
    <t>193.126</t>
  </si>
  <si>
    <t>193.222</t>
  </si>
  <si>
    <t>9.766</t>
  </si>
  <si>
    <t>9.770</t>
  </si>
  <si>
    <t>1697.278</t>
  </si>
  <si>
    <t>1698.127</t>
  </si>
  <si>
    <t>1434.745</t>
  </si>
  <si>
    <t>1435.463</t>
  </si>
  <si>
    <t>1827.257</t>
  </si>
  <si>
    <t>1828.171</t>
  </si>
  <si>
    <t>1191.999</t>
  </si>
  <si>
    <t>1192.595</t>
  </si>
  <si>
    <t>1024.723</t>
  </si>
  <si>
    <t>1025.235</t>
  </si>
  <si>
    <t>154.976</t>
  </si>
  <si>
    <t>155.053</t>
  </si>
  <si>
    <t>164.516</t>
  </si>
  <si>
    <t>164.599</t>
  </si>
  <si>
    <t>192.841</t>
  </si>
  <si>
    <t>192.938</t>
  </si>
  <si>
    <t>9.720</t>
  </si>
  <si>
    <t>9.725</t>
  </si>
  <si>
    <t>1696.288</t>
  </si>
  <si>
    <t>1697.136</t>
  </si>
  <si>
    <t>1440.688</t>
  </si>
  <si>
    <t>1441.409</t>
  </si>
  <si>
    <t>1827.141</t>
  </si>
  <si>
    <t>1828.055</t>
  </si>
  <si>
    <t>1020.237</t>
  </si>
  <si>
    <t>1020.748</t>
  </si>
  <si>
    <t>1197.264</t>
  </si>
  <si>
    <t>1197.863</t>
  </si>
  <si>
    <t>163.519</t>
  </si>
  <si>
    <t>163.601</t>
  </si>
  <si>
    <t>193.642</t>
  </si>
  <si>
    <t>193.739</t>
  </si>
  <si>
    <t>9.730</t>
  </si>
  <si>
    <t>1697.733</t>
  </si>
  <si>
    <t>1698.582</t>
  </si>
  <si>
    <t>1428.568</t>
  </si>
  <si>
    <t>1429.283</t>
  </si>
  <si>
    <t>1820.381</t>
  </si>
  <si>
    <t>1821.292</t>
  </si>
  <si>
    <t>1015.880</t>
  </si>
  <si>
    <t>1016.388</t>
  </si>
  <si>
    <t>1189.201</t>
  </si>
  <si>
    <t>1189.796</t>
  </si>
  <si>
    <t>153.757</t>
  </si>
  <si>
    <t>153.834</t>
  </si>
  <si>
    <t>162.384</t>
  </si>
  <si>
    <t>162.466</t>
  </si>
  <si>
    <t>192.009</t>
  </si>
  <si>
    <t>192.105</t>
  </si>
  <si>
    <t>9.595</t>
  </si>
  <si>
    <t>1692.325</t>
  </si>
  <si>
    <t>1693.172</t>
  </si>
  <si>
    <t>9.590</t>
  </si>
  <si>
    <t>1441.504</t>
  </si>
  <si>
    <t>1442.225</t>
  </si>
  <si>
    <t>1821.663</t>
  </si>
  <si>
    <t>1822.575</t>
  </si>
  <si>
    <t>1020.327</t>
  </si>
  <si>
    <t>1020.837</t>
  </si>
  <si>
    <t>1197.141</t>
  </si>
  <si>
    <t>1197.740</t>
  </si>
  <si>
    <t>154.912</t>
  </si>
  <si>
    <t>154.989</t>
  </si>
  <si>
    <t>163.613</t>
  </si>
  <si>
    <t>163.695</t>
  </si>
  <si>
    <t>193.742</t>
  </si>
  <si>
    <t>193.839</t>
  </si>
  <si>
    <t>9.634</t>
  </si>
  <si>
    <t>9.639</t>
  </si>
  <si>
    <t>1697.593</t>
  </si>
  <si>
    <t>1698.442</t>
  </si>
  <si>
    <t>1444.185</t>
  </si>
  <si>
    <t>1444.907</t>
  </si>
  <si>
    <t>1829.005</t>
  </si>
  <si>
    <t>1829.920</t>
  </si>
  <si>
    <t>1014.995</t>
  </si>
  <si>
    <t>1015.503</t>
  </si>
  <si>
    <t>1199.729</t>
  </si>
  <si>
    <t>1200.329</t>
  </si>
  <si>
    <t>154.673</t>
  </si>
  <si>
    <t>154.751</t>
  </si>
  <si>
    <t>162.697</t>
  </si>
  <si>
    <t>162.779</t>
  </si>
  <si>
    <t>194.120</t>
  </si>
  <si>
    <t>194.217</t>
  </si>
  <si>
    <t>9.752</t>
  </si>
  <si>
    <t>9.757</t>
  </si>
  <si>
    <t>1700.460</t>
  </si>
  <si>
    <t>1701.311</t>
  </si>
  <si>
    <t>1448.380</t>
  </si>
  <si>
    <t>1449.105</t>
  </si>
  <si>
    <t>1827.957</t>
  </si>
  <si>
    <t>1828.871</t>
  </si>
  <si>
    <t>1010.331</t>
  </si>
  <si>
    <t>1010.837</t>
  </si>
  <si>
    <t>1208.437</t>
  </si>
  <si>
    <t>1209.042</t>
  </si>
  <si>
    <t>155.122</t>
  </si>
  <si>
    <t>155.200</t>
  </si>
  <si>
    <t>160.825</t>
  </si>
  <si>
    <t>160.905</t>
  </si>
  <si>
    <t>194.710</t>
  </si>
  <si>
    <t>194.807</t>
  </si>
  <si>
    <t>9.907</t>
  </si>
  <si>
    <t>9.912</t>
  </si>
  <si>
    <t>1705.634</t>
  </si>
  <si>
    <t>1706.488</t>
  </si>
  <si>
    <t>1450.944</t>
  </si>
  <si>
    <t>1451.670</t>
  </si>
  <si>
    <t>1831.802</t>
  </si>
  <si>
    <t>1832.719</t>
  </si>
  <si>
    <t>1009.893</t>
  </si>
  <si>
    <t>1010.399</t>
  </si>
  <si>
    <t>1208.813</t>
  </si>
  <si>
    <t>1209.418</t>
  </si>
  <si>
    <t>154.409</t>
  </si>
  <si>
    <t>154.486</t>
  </si>
  <si>
    <t>159.112</t>
  </si>
  <si>
    <t>159.192</t>
  </si>
  <si>
    <t>195.098</t>
  </si>
  <si>
    <t>195.195</t>
  </si>
  <si>
    <t>9.803</t>
  </si>
  <si>
    <t>9.808</t>
  </si>
  <si>
    <t>1705.774</t>
  </si>
  <si>
    <t>1706.628</t>
  </si>
  <si>
    <t>1448.147</t>
  </si>
  <si>
    <t>1448.872</t>
  </si>
  <si>
    <t>1825.742</t>
  </si>
  <si>
    <t>1826.656</t>
  </si>
  <si>
    <t>1205.936</t>
  </si>
  <si>
    <t>1206.540</t>
  </si>
  <si>
    <t>154.133</t>
  </si>
  <si>
    <t>154.210</t>
  </si>
  <si>
    <t>157.811</t>
  </si>
  <si>
    <t>157.890</t>
  </si>
  <si>
    <t>194.697</t>
  </si>
  <si>
    <t>194.794</t>
  </si>
  <si>
    <t>9.828</t>
  </si>
  <si>
    <t>9.833</t>
  </si>
  <si>
    <t>1703.129</t>
  </si>
  <si>
    <t>1703.981</t>
  </si>
  <si>
    <t>1461.083</t>
  </si>
  <si>
    <t>1461.814</t>
  </si>
  <si>
    <t>1834.017</t>
  </si>
  <si>
    <t>1834.934</t>
  </si>
  <si>
    <t>1215.622</t>
  </si>
  <si>
    <t>1216.230</t>
  </si>
  <si>
    <t>152.976</t>
  </si>
  <si>
    <t>153.053</t>
  </si>
  <si>
    <t>153.121</t>
  </si>
  <si>
    <t>153.197</t>
  </si>
  <si>
    <t>196.363</t>
  </si>
  <si>
    <t>196.462</t>
  </si>
  <si>
    <t>9.897</t>
  </si>
  <si>
    <t>9.902</t>
  </si>
  <si>
    <t>1712.953</t>
  </si>
  <si>
    <t>1713.810</t>
  </si>
  <si>
    <t>1450.711</t>
  </si>
  <si>
    <t>1451.437</t>
  </si>
  <si>
    <t>1833.317</t>
  </si>
  <si>
    <t>1834.235</t>
  </si>
  <si>
    <t>1002.164</t>
  </si>
  <si>
    <t>1002.666</t>
  </si>
  <si>
    <t>1208.563</t>
  </si>
  <si>
    <t>1209.167</t>
  </si>
  <si>
    <t>152.484</t>
  </si>
  <si>
    <t>152.560</t>
  </si>
  <si>
    <t>156.825</t>
  </si>
  <si>
    <t>156.904</t>
  </si>
  <si>
    <t>194.974</t>
  </si>
  <si>
    <t>195.071</t>
  </si>
  <si>
    <t>9.968</t>
  </si>
  <si>
    <t>9.973</t>
  </si>
  <si>
    <t>1707.278</t>
  </si>
  <si>
    <t>1708.132</t>
  </si>
  <si>
    <t>1431.715</t>
  </si>
  <si>
    <t>1432.431</t>
  </si>
  <si>
    <t>1824.344</t>
  </si>
  <si>
    <t>1825.256</t>
  </si>
  <si>
    <t>1005.190</t>
  </si>
  <si>
    <t>1005.693</t>
  </si>
  <si>
    <t>1191.633</t>
  </si>
  <si>
    <t>1192.229</t>
  </si>
  <si>
    <t>152.016</t>
  </si>
  <si>
    <t>152.092</t>
  </si>
  <si>
    <t>157.948</t>
  </si>
  <si>
    <t>158.027</t>
  </si>
  <si>
    <t>192.453</t>
  </si>
  <si>
    <t>192.549</t>
  </si>
  <si>
    <t>9.810</t>
  </si>
  <si>
    <t>9.815</t>
  </si>
  <si>
    <t>1697.651</t>
  </si>
  <si>
    <t>1698.501</t>
  </si>
  <si>
    <t>1431.016</t>
  </si>
  <si>
    <t>1431.731</t>
  </si>
  <si>
    <t>1820.614</t>
  </si>
  <si>
    <t>1821.525</t>
  </si>
  <si>
    <t>1187.626</t>
  </si>
  <si>
    <t>1188.220</t>
  </si>
  <si>
    <t>150.972</t>
  </si>
  <si>
    <t>151.048</t>
  </si>
  <si>
    <t>158.746</t>
  </si>
  <si>
    <t>158.825</t>
  </si>
  <si>
    <t>192.364</t>
  </si>
  <si>
    <t>192.460</t>
  </si>
  <si>
    <t>9.795</t>
  </si>
  <si>
    <t>9.800</t>
  </si>
  <si>
    <t>1693.992</t>
  </si>
  <si>
    <t>1694.839</t>
  </si>
  <si>
    <t>1428.685</t>
  </si>
  <si>
    <t>1429.399</t>
  </si>
  <si>
    <t>1819.566</t>
  </si>
  <si>
    <t>1820.476</t>
  </si>
  <si>
    <t>1000.959</t>
  </si>
  <si>
    <t>1001.460</t>
  </si>
  <si>
    <t>1187.142</t>
  </si>
  <si>
    <t>1187.736</t>
  </si>
  <si>
    <t>150.682</t>
  </si>
  <si>
    <t>150.757</t>
  </si>
  <si>
    <t>157.753</t>
  </si>
  <si>
    <t>157.832</t>
  </si>
  <si>
    <t>192.025</t>
  </si>
  <si>
    <t>192.121</t>
  </si>
  <si>
    <t>9.761</t>
  </si>
  <si>
    <t>1693.258</t>
  </si>
  <si>
    <t>1694.105</t>
  </si>
  <si>
    <t>1423.324</t>
  </si>
  <si>
    <t>1424.036</t>
  </si>
  <si>
    <t>1813.156</t>
  </si>
  <si>
    <t>1814.063</t>
  </si>
  <si>
    <t>1184.487</t>
  </si>
  <si>
    <t>1185.080</t>
  </si>
  <si>
    <t>149.785</t>
  </si>
  <si>
    <t>149.860</t>
  </si>
  <si>
    <t>157.640</t>
  </si>
  <si>
    <t>157.719</t>
  </si>
  <si>
    <t>191.287</t>
  </si>
  <si>
    <t>191.383</t>
  </si>
  <si>
    <t>1690.589</t>
  </si>
  <si>
    <t>1691.435</t>
  </si>
  <si>
    <t>1424.023</t>
  </si>
  <si>
    <t>1424.735</t>
  </si>
  <si>
    <t>1811.408</t>
  </si>
  <si>
    <t>1812.314</t>
  </si>
  <si>
    <t>1002.682</t>
  </si>
  <si>
    <t>1003.183</t>
  </si>
  <si>
    <t>1182.204</t>
  </si>
  <si>
    <t>1182.796</t>
  </si>
  <si>
    <t>9.664</t>
  </si>
  <si>
    <t>9.669</t>
  </si>
  <si>
    <t>1688.759</t>
  </si>
  <si>
    <t>1689.604</t>
  </si>
  <si>
    <t>1421.459</t>
  </si>
  <si>
    <t>1422.170</t>
  </si>
  <si>
    <t>1811.757</t>
  </si>
  <si>
    <t>1812.664</t>
  </si>
  <si>
    <t>1001.906</t>
  </si>
  <si>
    <t>1002.407</t>
  </si>
  <si>
    <t>1181.365</t>
  </si>
  <si>
    <t>1181.956</t>
  </si>
  <si>
    <t>149.365</t>
  </si>
  <si>
    <t>149.439</t>
  </si>
  <si>
    <t>157.111</t>
  </si>
  <si>
    <t>157.189</t>
  </si>
  <si>
    <t>191.046</t>
  </si>
  <si>
    <t>191.141</t>
  </si>
  <si>
    <t>9.686</t>
  </si>
  <si>
    <t>9.691</t>
  </si>
  <si>
    <t>1688.340</t>
  </si>
  <si>
    <t>1689.184</t>
  </si>
  <si>
    <t>1417.147</t>
  </si>
  <si>
    <t>1417.856</t>
  </si>
  <si>
    <t>1810.475</t>
  </si>
  <si>
    <t>1811.381</t>
  </si>
  <si>
    <t>1004.756</t>
  </si>
  <si>
    <t>1005.259</t>
  </si>
  <si>
    <t>1178.498</t>
  </si>
  <si>
    <t>1179.088</t>
  </si>
  <si>
    <t>149.189</t>
  </si>
  <si>
    <t>149.263</t>
  </si>
  <si>
    <t>156.728</t>
  </si>
  <si>
    <t>156.807</t>
  </si>
  <si>
    <t>190.384</t>
  </si>
  <si>
    <t>190.479</t>
  </si>
  <si>
    <t>9.660</t>
  </si>
  <si>
    <t>9.665</t>
  </si>
  <si>
    <t>1687.967</t>
  </si>
  <si>
    <t>1688.811</t>
  </si>
  <si>
    <t>1414.933</t>
  </si>
  <si>
    <t>1415.641</t>
  </si>
  <si>
    <t>1818.983</t>
  </si>
  <si>
    <t>1819.893</t>
  </si>
  <si>
    <t>1178.260</t>
  </si>
  <si>
    <t>1178.849</t>
  </si>
  <si>
    <t>156.785</t>
  </si>
  <si>
    <t>156.864</t>
  </si>
  <si>
    <t>1688.468</t>
  </si>
  <si>
    <t>1689.312</t>
  </si>
  <si>
    <t>ان الأسعار أعلاه تاشيرية ولا تشكل أي التزام على البنك المركزي العراقي</t>
  </si>
  <si>
    <t>The prices  are indicative prices  and does not represrnt acommittment to cbi</t>
  </si>
  <si>
    <t>Daily Exchange Rate for Iraqi Dinar Per Major Currencies and Gold (buy, sell)</t>
  </si>
  <si>
    <t>أسعار صرف الدينار العراقي اليومية تجاه العملات الرئيسية والذهب  (بيع ، شراء )</t>
  </si>
  <si>
    <t xml:space="preserve"> Sell         ID      </t>
  </si>
  <si>
    <t>1846..370</t>
  </si>
  <si>
    <t>1309.463</t>
  </si>
  <si>
    <t>1310.118</t>
  </si>
  <si>
    <t>1789.265</t>
  </si>
  <si>
    <t>1790.160</t>
  </si>
  <si>
    <t>884.299</t>
  </si>
  <si>
    <t>884.741</t>
  </si>
  <si>
    <t>1210.823</t>
  </si>
  <si>
    <t>1211.429</t>
  </si>
  <si>
    <t>138.166</t>
  </si>
  <si>
    <t>138.235</t>
  </si>
  <si>
    <t>139.960</t>
  </si>
  <si>
    <t>140.030</t>
  </si>
  <si>
    <t>175.451</t>
  </si>
  <si>
    <t>175.539</t>
  </si>
  <si>
    <t>9.632</t>
  </si>
  <si>
    <t>9.636</t>
  </si>
  <si>
    <t>1640.744</t>
  </si>
  <si>
    <t>1641.565</t>
  </si>
  <si>
    <t>1311.677</t>
  </si>
  <si>
    <t>1312.333</t>
  </si>
  <si>
    <t>1780.291</t>
  </si>
  <si>
    <t>1781.182</t>
  </si>
  <si>
    <t>875.529</t>
  </si>
  <si>
    <t>875.967</t>
  </si>
  <si>
    <t>137.745</t>
  </si>
  <si>
    <t>137.814</t>
  </si>
  <si>
    <t>141.018</t>
  </si>
  <si>
    <t>141.089</t>
  </si>
  <si>
    <t>175.753</t>
  </si>
  <si>
    <t>175.841</t>
  </si>
  <si>
    <t>9.690</t>
  </si>
  <si>
    <t>9.695</t>
  </si>
  <si>
    <t>1639.777</t>
  </si>
  <si>
    <t>1640.597</t>
  </si>
  <si>
    <t>1308.647</t>
  </si>
  <si>
    <t>1309.301</t>
  </si>
  <si>
    <t>1780.874</t>
  </si>
  <si>
    <t>1781.765</t>
  </si>
  <si>
    <t>882,959</t>
  </si>
  <si>
    <t>883.400</t>
  </si>
  <si>
    <t>1200.471</t>
  </si>
  <si>
    <t>1201.071</t>
  </si>
  <si>
    <t>138.587</t>
  </si>
  <si>
    <t>138.656</t>
  </si>
  <si>
    <t>141.124</t>
  </si>
  <si>
    <t>141.195</t>
  </si>
  <si>
    <t>175.388</t>
  </si>
  <si>
    <t>175.476</t>
  </si>
  <si>
    <t>9.663</t>
  </si>
  <si>
    <t>9.668</t>
  </si>
  <si>
    <t>1638.218</t>
  </si>
  <si>
    <t>1298.041</t>
  </si>
  <si>
    <t>1298.691</t>
  </si>
  <si>
    <t>1774.580</t>
  </si>
  <si>
    <t>1775.468</t>
  </si>
  <si>
    <t>878.036</t>
  </si>
  <si>
    <t>878.475</t>
  </si>
  <si>
    <t>1196.036</t>
  </si>
  <si>
    <t>1196.634</t>
  </si>
  <si>
    <t>138.289</t>
  </si>
  <si>
    <t>138.358</t>
  </si>
  <si>
    <t>140.839</t>
  </si>
  <si>
    <t>140.910</t>
  </si>
  <si>
    <t>173.990</t>
  </si>
  <si>
    <t>174.077</t>
  </si>
  <si>
    <t>9.717</t>
  </si>
  <si>
    <t>9.722</t>
  </si>
  <si>
    <t>1633.518</t>
  </si>
  <si>
    <t>1634.336</t>
  </si>
  <si>
    <t>1637.399</t>
  </si>
  <si>
    <t>1300.838</t>
  </si>
  <si>
    <t>1301.489</t>
  </si>
  <si>
    <t>1791.479</t>
  </si>
  <si>
    <t>1792.375</t>
  </si>
  <si>
    <t>883.226</t>
  </si>
  <si>
    <t>883.668</t>
  </si>
  <si>
    <t>1191.511</t>
  </si>
  <si>
    <t>1192.107</t>
  </si>
  <si>
    <t>138.012</t>
  </si>
  <si>
    <t>138.081</t>
  </si>
  <si>
    <t>141.020</t>
  </si>
  <si>
    <t>141.090</t>
  </si>
  <si>
    <t>174.341</t>
  </si>
  <si>
    <t>174.428</t>
  </si>
  <si>
    <t>9.760</t>
  </si>
  <si>
    <t>9.765</t>
  </si>
  <si>
    <t>1635.500</t>
  </si>
  <si>
    <t>1636.318</t>
  </si>
  <si>
    <t>1298.158</t>
  </si>
  <si>
    <t>1298.807</t>
  </si>
  <si>
    <t>1790.081</t>
  </si>
  <si>
    <t>1790.0976</t>
  </si>
  <si>
    <t>1193.586</t>
  </si>
  <si>
    <t>1194.183</t>
  </si>
  <si>
    <t>138.417</t>
  </si>
  <si>
    <t>138.486</t>
  </si>
  <si>
    <t>1248.278</t>
  </si>
  <si>
    <t>1248.903</t>
  </si>
  <si>
    <t>1761.360</t>
  </si>
  <si>
    <t>878.963</t>
  </si>
  <si>
    <t>879.403</t>
  </si>
  <si>
    <t>1160.661</t>
  </si>
  <si>
    <t>1607.937</t>
  </si>
  <si>
    <t>1608.742</t>
  </si>
  <si>
    <t>1248.861</t>
  </si>
  <si>
    <t>1249.486</t>
  </si>
  <si>
    <t>1608.112</t>
  </si>
  <si>
    <t>1608.917</t>
  </si>
  <si>
    <t>1250.026</t>
  </si>
  <si>
    <t>1250.652</t>
  </si>
  <si>
    <t>875.792</t>
  </si>
  <si>
    <t>876.231</t>
  </si>
  <si>
    <t>1608.439</t>
  </si>
  <si>
    <t>1609.243</t>
  </si>
  <si>
    <t>1254.455</t>
  </si>
  <si>
    <t>1255.082</t>
  </si>
  <si>
    <t>874.150</t>
  </si>
  <si>
    <t>874.587</t>
  </si>
  <si>
    <t>1613.030</t>
  </si>
  <si>
    <t>1613.837</t>
  </si>
  <si>
    <t>1249.677</t>
  </si>
  <si>
    <t>1250.302</t>
  </si>
  <si>
    <t>1609.744</t>
  </si>
  <si>
    <t>1610.549</t>
  </si>
  <si>
    <t>1243.500</t>
  </si>
  <si>
    <t>1244.122</t>
  </si>
  <si>
    <t>874.675</t>
  </si>
  <si>
    <t>875.113</t>
  </si>
  <si>
    <t>1605.875</t>
  </si>
  <si>
    <t>1606.678</t>
  </si>
  <si>
    <t>1243.034</t>
  </si>
  <si>
    <t>1243.656</t>
  </si>
  <si>
    <t>872.775</t>
  </si>
  <si>
    <t>873.212</t>
  </si>
  <si>
    <t>1605.956</t>
  </si>
  <si>
    <t>1606.760</t>
  </si>
  <si>
    <t>1245.481</t>
  </si>
  <si>
    <t>1246.104</t>
  </si>
  <si>
    <t>878.433</t>
  </si>
  <si>
    <t>878.872</t>
  </si>
  <si>
    <t>1609.289</t>
  </si>
  <si>
    <t>1610.094</t>
  </si>
  <si>
    <t>1245.598</t>
  </si>
  <si>
    <t>1246.221</t>
  </si>
  <si>
    <t>873.757</t>
  </si>
  <si>
    <t>874.194</t>
  </si>
  <si>
    <t>1608.077</t>
  </si>
  <si>
    <t>1608.882</t>
  </si>
  <si>
    <t>1238.955</t>
  </si>
  <si>
    <t>1239.575</t>
  </si>
  <si>
    <t>872.514</t>
  </si>
  <si>
    <t>872.951</t>
  </si>
  <si>
    <t>1603.101</t>
  </si>
  <si>
    <t>1603.903</t>
  </si>
  <si>
    <t>1241.286</t>
  </si>
  <si>
    <t>1241.907</t>
  </si>
  <si>
    <t>875.727</t>
  </si>
  <si>
    <t>876.165</t>
  </si>
  <si>
    <t>1604.453</t>
  </si>
  <si>
    <t>1605.256</t>
  </si>
  <si>
    <t>1233.710</t>
  </si>
  <si>
    <t>1234.328</t>
  </si>
  <si>
    <t>876.188</t>
  </si>
  <si>
    <t>876.626</t>
  </si>
  <si>
    <t>1600.770</t>
  </si>
  <si>
    <t>1601.571</t>
  </si>
  <si>
    <t>1232.895</t>
  </si>
  <si>
    <t>1233.511</t>
  </si>
  <si>
    <t>874.085</t>
  </si>
  <si>
    <t>874.522</t>
  </si>
  <si>
    <t>1599.150</t>
  </si>
  <si>
    <t>1599.950</t>
  </si>
  <si>
    <t>1252.294</t>
  </si>
  <si>
    <t>1252.920</t>
  </si>
  <si>
    <t>1781.328</t>
  </si>
  <si>
    <t>1782.220</t>
  </si>
  <si>
    <t>883.495</t>
  </si>
  <si>
    <t>883.937</t>
  </si>
  <si>
    <t>1148.337</t>
  </si>
  <si>
    <t>1148.911</t>
  </si>
  <si>
    <t>135.891</t>
  </si>
  <si>
    <t>135.959</t>
  </si>
  <si>
    <t>136.096</t>
  </si>
  <si>
    <t>136.164</t>
  </si>
  <si>
    <t>167.864</t>
  </si>
  <si>
    <t>167.948</t>
  </si>
  <si>
    <t>9.593</t>
  </si>
  <si>
    <t>9.598</t>
  </si>
  <si>
    <t>858.175</t>
  </si>
  <si>
    <t>858.605</t>
  </si>
  <si>
    <t>1623.161</t>
  </si>
  <si>
    <t>1623.973</t>
  </si>
  <si>
    <t>1253.711</t>
  </si>
  <si>
    <t>1254.338</t>
  </si>
  <si>
    <t>1776.012</t>
  </si>
  <si>
    <t>1776.901</t>
  </si>
  <si>
    <t>884.288</t>
  </si>
  <si>
    <t>884.731</t>
  </si>
  <si>
    <t>1151.022</t>
  </si>
  <si>
    <t>1151.598</t>
  </si>
  <si>
    <t>137.159</t>
  </si>
  <si>
    <t>137.228</t>
  </si>
  <si>
    <t>168.076</t>
  </si>
  <si>
    <t>168.160</t>
  </si>
  <si>
    <t>9.611</t>
  </si>
  <si>
    <t>9.616</t>
  </si>
  <si>
    <t>1622.488</t>
  </si>
  <si>
    <t>1623.300</t>
  </si>
  <si>
    <t>1287.972</t>
  </si>
  <si>
    <t>1288.616</t>
  </si>
  <si>
    <t>1785.818</t>
  </si>
  <si>
    <t>1786.711</t>
  </si>
  <si>
    <t>1182.000</t>
  </si>
  <si>
    <t>1182.591</t>
  </si>
  <si>
    <t>138.691</t>
  </si>
  <si>
    <t>138.760</t>
  </si>
  <si>
    <t>139.248</t>
  </si>
  <si>
    <t>139.318</t>
  </si>
  <si>
    <t>172.642</t>
  </si>
  <si>
    <t>172.729</t>
  </si>
  <si>
    <t>9.641</t>
  </si>
  <si>
    <t>1638.283</t>
  </si>
  <si>
    <t>1639.103</t>
  </si>
  <si>
    <t>1276.985</t>
  </si>
  <si>
    <t>1277.624</t>
  </si>
  <si>
    <t>1779.556</t>
  </si>
  <si>
    <t>1780.447</t>
  </si>
  <si>
    <t>874.599</t>
  </si>
  <si>
    <t>875.037</t>
  </si>
  <si>
    <t>1179.640</t>
  </si>
  <si>
    <t>1180.230</t>
  </si>
  <si>
    <t>136.919</t>
  </si>
  <si>
    <t>136.988</t>
  </si>
  <si>
    <t>171.162</t>
  </si>
  <si>
    <t>171.247</t>
  </si>
  <si>
    <t>9.583</t>
  </si>
  <si>
    <t>9.588</t>
  </si>
  <si>
    <t>1633.168</t>
  </si>
  <si>
    <t>1633.985</t>
  </si>
  <si>
    <t>1284.782</t>
  </si>
  <si>
    <t>1285.425</t>
  </si>
  <si>
    <t>1772.114</t>
  </si>
  <si>
    <t>1773.000</t>
  </si>
  <si>
    <t>869.130</t>
  </si>
  <si>
    <t>869.565</t>
  </si>
  <si>
    <t>1184.489</t>
  </si>
  <si>
    <t>1185.081</t>
  </si>
  <si>
    <t>138.754</t>
  </si>
  <si>
    <t>138.824</t>
  </si>
  <si>
    <t>134.286</t>
  </si>
  <si>
    <t>134.353</t>
  </si>
  <si>
    <t>172.207</t>
  </si>
  <si>
    <t>172.293</t>
  </si>
  <si>
    <t>9.594</t>
  </si>
  <si>
    <t>9.599</t>
  </si>
  <si>
    <t>1635.200</t>
  </si>
  <si>
    <t>1636.018</t>
  </si>
  <si>
    <t>1292.580</t>
  </si>
  <si>
    <t>1293.226</t>
  </si>
  <si>
    <t>1780.620</t>
  </si>
  <si>
    <t>1781.510</t>
  </si>
  <si>
    <t>869.003</t>
  </si>
  <si>
    <t>869.437</t>
  </si>
  <si>
    <t>1191.297</t>
  </si>
  <si>
    <t>1191.893</t>
  </si>
  <si>
    <t>139.380</t>
  </si>
  <si>
    <t>139.449</t>
  </si>
  <si>
    <t>135.532</t>
  </si>
  <si>
    <t>135.600</t>
  </si>
  <si>
    <t>173.247</t>
  </si>
  <si>
    <t>173.334</t>
  </si>
  <si>
    <t>9.607</t>
  </si>
  <si>
    <t>1639.855</t>
  </si>
  <si>
    <t>1640.675</t>
  </si>
  <si>
    <t>1292.816</t>
  </si>
  <si>
    <t>1293.463</t>
  </si>
  <si>
    <t>1792.906</t>
  </si>
  <si>
    <t>1793.803</t>
  </si>
  <si>
    <t>868.747</t>
  </si>
  <si>
    <t>869.182</t>
  </si>
  <si>
    <t>1197.941</t>
  </si>
  <si>
    <t>1198.540</t>
  </si>
  <si>
    <t>140.178</t>
  </si>
  <si>
    <t>140.248</t>
  </si>
  <si>
    <t>136.994</t>
  </si>
  <si>
    <t>137.063</t>
  </si>
  <si>
    <t>173.278</t>
  </si>
  <si>
    <t>173.365</t>
  </si>
  <si>
    <t>9.715</t>
  </si>
  <si>
    <t>1643.742</t>
  </si>
  <si>
    <t>1644.564</t>
  </si>
  <si>
    <t>1293.643</t>
  </si>
  <si>
    <t>1294.290</t>
  </si>
  <si>
    <t>1789.835</t>
  </si>
  <si>
    <t>1790.730</t>
  </si>
  <si>
    <t>862.594</t>
  </si>
  <si>
    <t>863.026</t>
  </si>
  <si>
    <t>1196.970</t>
  </si>
  <si>
    <t>1197.568</t>
  </si>
  <si>
    <t>139.024</t>
  </si>
  <si>
    <t>139.093</t>
  </si>
  <si>
    <t>135.623</t>
  </si>
  <si>
    <t>135.691</t>
  </si>
  <si>
    <t>173.390</t>
  </si>
  <si>
    <t>173.477</t>
  </si>
  <si>
    <t>1644.510</t>
  </si>
  <si>
    <t>1645.332</t>
  </si>
  <si>
    <t>1297.542</t>
  </si>
  <si>
    <t>1298.191</t>
  </si>
  <si>
    <t>1786.290</t>
  </si>
  <si>
    <t>1787.184</t>
  </si>
  <si>
    <t>860.270</t>
  </si>
  <si>
    <t>860.701</t>
  </si>
  <si>
    <t>1202.574</t>
  </si>
  <si>
    <t>1203.176</t>
  </si>
  <si>
    <t>138.793</t>
  </si>
  <si>
    <t>138.863</t>
  </si>
  <si>
    <t>135.592</t>
  </si>
  <si>
    <t>135.659</t>
  </si>
  <si>
    <t>173.911</t>
  </si>
  <si>
    <t>173.998</t>
  </si>
  <si>
    <t>9.775</t>
  </si>
  <si>
    <t>1644.805</t>
  </si>
  <si>
    <t>1645.628</t>
  </si>
  <si>
    <t>1298.368</t>
  </si>
  <si>
    <t>1299.018</t>
  </si>
  <si>
    <t>1790.543</t>
  </si>
  <si>
    <t>1791.439</t>
  </si>
  <si>
    <t>860.583</t>
  </si>
  <si>
    <t>861.014</t>
  </si>
  <si>
    <t>1199.887</t>
  </si>
  <si>
    <t>1200.488</t>
  </si>
  <si>
    <t>139.944</t>
  </si>
  <si>
    <t>140.014</t>
  </si>
  <si>
    <t>136.750</t>
  </si>
  <si>
    <t>136.818</t>
  </si>
  <si>
    <t>174.010</t>
  </si>
  <si>
    <t>174.097</t>
  </si>
  <si>
    <t>9.754</t>
  </si>
  <si>
    <t>9.759</t>
  </si>
  <si>
    <t>1646.683</t>
  </si>
  <si>
    <t>1647.507</t>
  </si>
  <si>
    <t>1291.634</t>
  </si>
  <si>
    <t>1292.281</t>
  </si>
  <si>
    <t>1775.067</t>
  </si>
  <si>
    <t>1775.955</t>
  </si>
  <si>
    <t>855.783</t>
  </si>
  <si>
    <t>856.212</t>
  </si>
  <si>
    <t>1193.584</t>
  </si>
  <si>
    <t>1194.181</t>
  </si>
  <si>
    <t>139.119</t>
  </si>
  <si>
    <t>139.188</t>
  </si>
  <si>
    <t>135.171</t>
  </si>
  <si>
    <t>135.239</t>
  </si>
  <si>
    <t>173.103</t>
  </si>
  <si>
    <t>173.189</t>
  </si>
  <si>
    <t>9.693</t>
  </si>
  <si>
    <t>9.698</t>
  </si>
  <si>
    <t>1631.833</t>
  </si>
  <si>
    <t>1632.649</t>
  </si>
  <si>
    <t>1280.765</t>
  </si>
  <si>
    <t>1281.406</t>
  </si>
  <si>
    <t>1762.190</t>
  </si>
  <si>
    <t>1763.071</t>
  </si>
  <si>
    <t>845.676</t>
  </si>
  <si>
    <t>846.099</t>
  </si>
  <si>
    <t>138.403</t>
  </si>
  <si>
    <t>138.472</t>
  </si>
  <si>
    <t>134.661</t>
  </si>
  <si>
    <t>134.728</t>
  </si>
  <si>
    <t>171.742</t>
  </si>
  <si>
    <t>9.644</t>
  </si>
  <si>
    <t>9.649</t>
  </si>
  <si>
    <t>1633.830</t>
  </si>
  <si>
    <t>1634.647</t>
  </si>
  <si>
    <t>1280.175</t>
  </si>
  <si>
    <t>1280.815</t>
  </si>
  <si>
    <t>1762.426</t>
  </si>
  <si>
    <t>1763.308</t>
  </si>
  <si>
    <t>851.037</t>
  </si>
  <si>
    <t>851.462</t>
  </si>
  <si>
    <t>1187.943</t>
  </si>
  <si>
    <t>1188.537</t>
  </si>
  <si>
    <t>138.178</t>
  </si>
  <si>
    <t>138.247</t>
  </si>
  <si>
    <t>134.755</t>
  </si>
  <si>
    <t>134.822</t>
  </si>
  <si>
    <t>171.574</t>
  </si>
  <si>
    <t>171.660</t>
  </si>
  <si>
    <t>1634.597</t>
  </si>
  <si>
    <t>1635.415</t>
  </si>
  <si>
    <t>1284.192</t>
  </si>
  <si>
    <t>1284.834</t>
  </si>
  <si>
    <t>1760.063</t>
  </si>
  <si>
    <t>1760.944</t>
  </si>
  <si>
    <t>844.467</t>
  </si>
  <si>
    <t>844.889</t>
  </si>
  <si>
    <t>1187.584</t>
  </si>
  <si>
    <t>1188.179</t>
  </si>
  <si>
    <t>138.028</t>
  </si>
  <si>
    <t>138.097</t>
  </si>
  <si>
    <t>134.350</t>
  </si>
  <si>
    <t>134.417</t>
  </si>
  <si>
    <t>172.122</t>
  </si>
  <si>
    <t>172.208</t>
  </si>
  <si>
    <t>9.744</t>
  </si>
  <si>
    <t>9.748</t>
  </si>
  <si>
    <t>1635.838</t>
  </si>
  <si>
    <t>1636.656</t>
  </si>
  <si>
    <t>1293.879</t>
  </si>
  <si>
    <t>1294.526</t>
  </si>
  <si>
    <t>1757.110</t>
  </si>
  <si>
    <t>1757.989</t>
  </si>
  <si>
    <t>848.165</t>
  </si>
  <si>
    <t>848.589</t>
  </si>
  <si>
    <t>1193.101</t>
  </si>
  <si>
    <t>1193.698</t>
  </si>
  <si>
    <t>139.110</t>
  </si>
  <si>
    <t>139.180</t>
  </si>
  <si>
    <t>135.584</t>
  </si>
  <si>
    <t>135.652</t>
  </si>
  <si>
    <t>173.408</t>
  </si>
  <si>
    <t>173.494</t>
  </si>
  <si>
    <t>1639.713</t>
  </si>
  <si>
    <t>1640.533</t>
  </si>
  <si>
    <t>1293.288</t>
  </si>
  <si>
    <t>1293.935</t>
  </si>
  <si>
    <t>1762.780</t>
  </si>
  <si>
    <t>1763.662</t>
  </si>
  <si>
    <t>853.311</t>
  </si>
  <si>
    <t>853.738</t>
  </si>
  <si>
    <t>1197.819</t>
  </si>
  <si>
    <t>1198.418</t>
  </si>
  <si>
    <t>9.772</t>
  </si>
  <si>
    <t>9.777</t>
  </si>
  <si>
    <t>1641.213</t>
  </si>
  <si>
    <t>1642.034</t>
  </si>
  <si>
    <t>1295.061</t>
  </si>
  <si>
    <t>1295.708</t>
  </si>
  <si>
    <t>1196.606</t>
  </si>
  <si>
    <t>1197.204</t>
  </si>
  <si>
    <t>140.744</t>
  </si>
  <si>
    <t>140.815</t>
  </si>
  <si>
    <t>135.779</t>
  </si>
  <si>
    <t>135.846</t>
  </si>
  <si>
    <t>173.527</t>
  </si>
  <si>
    <t>173.614</t>
  </si>
  <si>
    <t>9.809</t>
  </si>
  <si>
    <t>9.814</t>
  </si>
  <si>
    <t>1642.560</t>
  </si>
  <si>
    <t>1643.382</t>
  </si>
  <si>
    <t>1751.321</t>
  </si>
  <si>
    <t>1752.197</t>
  </si>
  <si>
    <t>853.003</t>
  </si>
  <si>
    <t>853.430</t>
  </si>
  <si>
    <t>1195.032</t>
  </si>
  <si>
    <t>1195.630</t>
  </si>
  <si>
    <t>136.033</t>
  </si>
  <si>
    <t>136.101</t>
  </si>
  <si>
    <t>173.375</t>
  </si>
  <si>
    <t>173.461</t>
  </si>
  <si>
    <t>9.818</t>
  </si>
  <si>
    <t>9.823</t>
  </si>
  <si>
    <t>1641.036</t>
  </si>
  <si>
    <t>1641.857</t>
  </si>
  <si>
    <t>1290.807</t>
  </si>
  <si>
    <t>1291.453</t>
  </si>
  <si>
    <t>1749.667</t>
  </si>
  <si>
    <t>1750.542</t>
  </si>
  <si>
    <t>850.914</t>
  </si>
  <si>
    <t>851.340</t>
  </si>
  <si>
    <t>1192.740</t>
  </si>
  <si>
    <t>1193.337</t>
  </si>
  <si>
    <t>141.445</t>
  </si>
  <si>
    <t>141.516</t>
  </si>
  <si>
    <t>134.236</t>
  </si>
  <si>
    <t>134.303</t>
  </si>
  <si>
    <t>172.973</t>
  </si>
  <si>
    <t>173.060</t>
  </si>
  <si>
    <t>9.804</t>
  </si>
  <si>
    <t>1638.449</t>
  </si>
  <si>
    <t>1639.269</t>
  </si>
  <si>
    <t>141.104</t>
  </si>
  <si>
    <t>141.174</t>
  </si>
  <si>
    <t>9.692</t>
  </si>
  <si>
    <t>9.697</t>
  </si>
  <si>
    <t>1634.451</t>
  </si>
  <si>
    <t>1635.268</t>
  </si>
  <si>
    <t>1303.519</t>
  </si>
  <si>
    <t>1304.171</t>
  </si>
  <si>
    <t>1793.111</t>
  </si>
  <si>
    <t>1794.008</t>
  </si>
  <si>
    <t>881.623</t>
  </si>
  <si>
    <t>882.064</t>
  </si>
  <si>
    <t>1192.731</t>
  </si>
  <si>
    <t>1193.327</t>
  </si>
  <si>
    <t>138.762</t>
  </si>
  <si>
    <t>138.831</t>
  </si>
  <si>
    <t>142.058</t>
  </si>
  <si>
    <t>142.129</t>
  </si>
  <si>
    <t>174.709</t>
  </si>
  <si>
    <t>174.797</t>
  </si>
  <si>
    <t>9.696</t>
  </si>
  <si>
    <t>9.700</t>
  </si>
  <si>
    <t>1636.199</t>
  </si>
  <si>
    <t>1637.017</t>
  </si>
  <si>
    <t>1313.192</t>
  </si>
  <si>
    <t>1313.849</t>
  </si>
  <si>
    <t>1796.956</t>
  </si>
  <si>
    <t>1797.855</t>
  </si>
  <si>
    <t>877.837</t>
  </si>
  <si>
    <t>878.277</t>
  </si>
  <si>
    <t>1192.486</t>
  </si>
  <si>
    <t>1193.083</t>
  </si>
  <si>
    <t>140.172</t>
  </si>
  <si>
    <t>140.242</t>
  </si>
  <si>
    <t>141.646</t>
  </si>
  <si>
    <t>141.716</t>
  </si>
  <si>
    <t>176.013</t>
  </si>
  <si>
    <t>176.101</t>
  </si>
  <si>
    <t>9.654</t>
  </si>
  <si>
    <t>1641.082</t>
  </si>
  <si>
    <t>1641.903</t>
  </si>
  <si>
    <t>1317.504</t>
  </si>
  <si>
    <t>1318.163</t>
  </si>
  <si>
    <t>1798.355</t>
  </si>
  <si>
    <t>1799.255</t>
  </si>
  <si>
    <t>878.234</t>
  </si>
  <si>
    <t>878.674</t>
  </si>
  <si>
    <t>1201.956</t>
  </si>
  <si>
    <t>1202.558</t>
  </si>
  <si>
    <t>141.518</t>
  </si>
  <si>
    <t>141.589</t>
  </si>
  <si>
    <t>142.325</t>
  </si>
  <si>
    <t>142.397</t>
  </si>
  <si>
    <t>176.600</t>
  </si>
  <si>
    <t>176.688</t>
  </si>
  <si>
    <t>9.655</t>
  </si>
  <si>
    <t>1644.100</t>
  </si>
  <si>
    <t>1644.923</t>
  </si>
  <si>
    <t>1319.252</t>
  </si>
  <si>
    <t>1319.912</t>
  </si>
  <si>
    <t>1798.005</t>
  </si>
  <si>
    <t>1798.905</t>
  </si>
  <si>
    <t>878.698</t>
  </si>
  <si>
    <t>879.137</t>
  </si>
  <si>
    <t>1201.461</t>
  </si>
  <si>
    <t>1202.062</t>
  </si>
  <si>
    <t>141.227</t>
  </si>
  <si>
    <t>141.297</t>
  </si>
  <si>
    <t>142.522</t>
  </si>
  <si>
    <t>142.593</t>
  </si>
  <si>
    <t>176.822</t>
  </si>
  <si>
    <t>176.911</t>
  </si>
  <si>
    <t>1643.821</t>
  </si>
  <si>
    <t>1644.643</t>
  </si>
  <si>
    <t>1308.530</t>
  </si>
  <si>
    <t>1309.185</t>
  </si>
  <si>
    <t>1798.238</t>
  </si>
  <si>
    <t>1799.138</t>
  </si>
  <si>
    <t>884.366</t>
  </si>
  <si>
    <t>884.808</t>
  </si>
  <si>
    <t>1194.809</t>
  </si>
  <si>
    <t>1195.407</t>
  </si>
  <si>
    <t>141.639</t>
  </si>
  <si>
    <t>141.710</t>
  </si>
  <si>
    <t>175.383</t>
  </si>
  <si>
    <t>175.470</t>
  </si>
  <si>
    <t>9.685</t>
  </si>
  <si>
    <t>1639.019</t>
  </si>
  <si>
    <t>1639.839</t>
  </si>
  <si>
    <t>1318.320</t>
  </si>
  <si>
    <t>1318.979</t>
  </si>
  <si>
    <t>1810.009</t>
  </si>
  <si>
    <t>1810.915</t>
  </si>
  <si>
    <t>883.829</t>
  </si>
  <si>
    <t>884.271</t>
  </si>
  <si>
    <t>1203.197</t>
  </si>
  <si>
    <t>1203.799</t>
  </si>
  <si>
    <t>141.001</t>
  </si>
  <si>
    <t>141.072</t>
  </si>
  <si>
    <t>143.040</t>
  </si>
  <si>
    <t>143.111</t>
  </si>
  <si>
    <t>176.675</t>
  </si>
  <si>
    <t>176.763</t>
  </si>
  <si>
    <t>1644.951</t>
  </si>
  <si>
    <t>1645.774</t>
  </si>
  <si>
    <t>1330.790</t>
  </si>
  <si>
    <t>1331.455</t>
  </si>
  <si>
    <t>1822.479</t>
  </si>
  <si>
    <t>1823.391</t>
  </si>
  <si>
    <t>886.451</t>
  </si>
  <si>
    <t>886.894</t>
  </si>
  <si>
    <t>1220.460</t>
  </si>
  <si>
    <t>1221.070</t>
  </si>
  <si>
    <t>142.454</t>
  </si>
  <si>
    <t>142.525</t>
  </si>
  <si>
    <t>144.073</t>
  </si>
  <si>
    <t>144.145</t>
  </si>
  <si>
    <t>178.362</t>
  </si>
  <si>
    <t>178.451</t>
  </si>
  <si>
    <t>9.728</t>
  </si>
  <si>
    <t>9.733</t>
  </si>
  <si>
    <t>1652.888</t>
  </si>
  <si>
    <t>1653.714</t>
  </si>
  <si>
    <t>1311.094</t>
  </si>
  <si>
    <t>1311.750</t>
  </si>
  <si>
    <t>1810.242</t>
  </si>
  <si>
    <t>1811.148</t>
  </si>
  <si>
    <t>879.560</t>
  </si>
  <si>
    <t>880.000</t>
  </si>
  <si>
    <t>1204.939</t>
  </si>
  <si>
    <t>1205.542</t>
  </si>
  <si>
    <t>141.230</t>
  </si>
  <si>
    <t>141.301</t>
  </si>
  <si>
    <t>142.193</t>
  </si>
  <si>
    <t>142.265</t>
  </si>
  <si>
    <t>175.732</t>
  </si>
  <si>
    <t>175.820</t>
  </si>
  <si>
    <t>1643.471</t>
  </si>
  <si>
    <t>1644.293</t>
  </si>
  <si>
    <t>1300.023</t>
  </si>
  <si>
    <t>1300.673</t>
  </si>
  <si>
    <t>1799.404</t>
  </si>
  <si>
    <t>1800.304</t>
  </si>
  <si>
    <t>877.705</t>
  </si>
  <si>
    <t>878.144</t>
  </si>
  <si>
    <t>1196.895</t>
  </si>
  <si>
    <t>1197.494</t>
  </si>
  <si>
    <t>139.656</t>
  </si>
  <si>
    <t>139.726</t>
  </si>
  <si>
    <t>141.085</t>
  </si>
  <si>
    <t>141.155</t>
  </si>
  <si>
    <t>174.260</t>
  </si>
  <si>
    <t>174.347</t>
  </si>
  <si>
    <t>1636.595</t>
  </si>
  <si>
    <t>1637.414</t>
  </si>
  <si>
    <t>1299.440</t>
  </si>
  <si>
    <t>1300.090</t>
  </si>
  <si>
    <t>1784.720</t>
  </si>
  <si>
    <t>1785.612</t>
  </si>
  <si>
    <t>875.266</t>
  </si>
  <si>
    <t>875.704</t>
  </si>
  <si>
    <t>1194.075</t>
  </si>
  <si>
    <t>1194.672</t>
  </si>
  <si>
    <t>138.742</t>
  </si>
  <si>
    <t>138.811</t>
  </si>
  <si>
    <t>140.678</t>
  </si>
  <si>
    <t>140.748</t>
  </si>
  <si>
    <t>174.190</t>
  </si>
  <si>
    <t>174.277</t>
  </si>
  <si>
    <t>1634.777</t>
  </si>
  <si>
    <t>1635.595</t>
  </si>
  <si>
    <t>1305.733</t>
  </si>
  <si>
    <t>1306.386</t>
  </si>
  <si>
    <t>1770.385</t>
  </si>
  <si>
    <t>1771.271</t>
  </si>
  <si>
    <t>868.871</t>
  </si>
  <si>
    <t>869.306</t>
  </si>
  <si>
    <t>1198.003</t>
  </si>
  <si>
    <t>1198.602</t>
  </si>
  <si>
    <t>138.132</t>
  </si>
  <si>
    <t>138.201</t>
  </si>
  <si>
    <t>137.127</t>
  </si>
  <si>
    <t>137.196</t>
  </si>
  <si>
    <t>175.014</t>
  </si>
  <si>
    <t>175.101</t>
  </si>
  <si>
    <t>9.732</t>
  </si>
  <si>
    <t>9.737</t>
  </si>
  <si>
    <t>1637.120</t>
  </si>
  <si>
    <t>1637.939</t>
  </si>
  <si>
    <t>1305.617</t>
  </si>
  <si>
    <t>1306.270</t>
  </si>
  <si>
    <t>1771.317</t>
  </si>
  <si>
    <t>1772.203</t>
  </si>
  <si>
    <t>870.104</t>
  </si>
  <si>
    <t>870.539</t>
  </si>
  <si>
    <t>138.935</t>
  </si>
  <si>
    <t>139.005</t>
  </si>
  <si>
    <t>137.080</t>
  </si>
  <si>
    <t>137.149</t>
  </si>
  <si>
    <t>175.019</t>
  </si>
  <si>
    <t>175.107</t>
  </si>
  <si>
    <t>9.716</t>
  </si>
  <si>
    <t>9.721</t>
  </si>
  <si>
    <t>1635.942</t>
  </si>
  <si>
    <t>1636.761</t>
  </si>
  <si>
    <t>Jan. 2019</t>
  </si>
  <si>
    <t>Feb.2019</t>
  </si>
  <si>
    <t>Mar. 2019</t>
  </si>
  <si>
    <t>Apr. 2019</t>
  </si>
  <si>
    <t>May. 2019</t>
  </si>
  <si>
    <t>Jun. 2019</t>
  </si>
  <si>
    <t xml:space="preserve">عيد الفطر  المبارك </t>
  </si>
  <si>
    <t>Jul.2019</t>
  </si>
  <si>
    <t>Aug.2019</t>
  </si>
  <si>
    <t>Spet.2019</t>
  </si>
  <si>
    <t>Oct.2019</t>
  </si>
  <si>
    <t>Nov.2019</t>
  </si>
  <si>
    <t>Dec.2019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</si>
</sst>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د_._ع_._‏_-;\-* #,##0.00\ _د_._ع_._‏_-;_-* &quot;-&quot;??\ _د_._ع_._‏_-;_-@_-"/>
    <numFmt numFmtId="165" formatCode="0.000"/>
    <numFmt numFmtId="166" formatCode="B1mmm\-yy"/>
    <numFmt numFmtId="167" formatCode="#,##0.000_ ;\-#,##0.000\ "/>
    <numFmt numFmtId="168" formatCode="#,##0_ ;\-#,##0\ "/>
  </numFmts>
  <fonts count="22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212121"/>
      <name val="Inherit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8" fillId="3" borderId="6" xfId="0" applyNumberFormat="1" applyFont="1" applyFill="1" applyBorder="1"/>
    <xf numFmtId="165" fontId="8" fillId="0" borderId="6" xfId="0" applyNumberFormat="1" applyFont="1" applyBorder="1"/>
    <xf numFmtId="165" fontId="8" fillId="2" borderId="6" xfId="0" applyNumberFormat="1" applyFont="1" applyFill="1" applyBorder="1"/>
    <xf numFmtId="165" fontId="8" fillId="3" borderId="6" xfId="0" applyNumberFormat="1" applyFont="1" applyFill="1" applyBorder="1" applyAlignment="1">
      <alignment wrapText="1"/>
    </xf>
    <xf numFmtId="0" fontId="9" fillId="0" borderId="6" xfId="0" applyFont="1" applyBorder="1"/>
    <xf numFmtId="0" fontId="3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/>
    <xf numFmtId="165" fontId="8" fillId="0" borderId="8" xfId="0" applyNumberFormat="1" applyFont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0" xfId="0" applyFont="1" applyBorder="1"/>
    <xf numFmtId="0" fontId="10" fillId="2" borderId="9" xfId="0" applyFont="1" applyFill="1" applyBorder="1"/>
    <xf numFmtId="165" fontId="8" fillId="3" borderId="10" xfId="0" applyNumberFormat="1" applyFont="1" applyFill="1" applyBorder="1"/>
    <xf numFmtId="165" fontId="8" fillId="3" borderId="11" xfId="0" applyNumberFormat="1" applyFont="1" applyFill="1" applyBorder="1"/>
    <xf numFmtId="165" fontId="4" fillId="0" borderId="12" xfId="0" applyNumberFormat="1" applyFont="1" applyBorder="1" applyAlignment="1">
      <alignment horizontal="right"/>
    </xf>
    <xf numFmtId="165" fontId="8" fillId="3" borderId="13" xfId="0" applyNumberFormat="1" applyFont="1" applyFill="1" applyBorder="1"/>
    <xf numFmtId="0" fontId="10" fillId="2" borderId="6" xfId="0" applyFont="1" applyFill="1" applyBorder="1"/>
    <xf numFmtId="49" fontId="11" fillId="0" borderId="6" xfId="0" applyNumberFormat="1" applyFont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wrapText="1"/>
    </xf>
    <xf numFmtId="165" fontId="8" fillId="3" borderId="10" xfId="0" applyNumberFormat="1" applyFont="1" applyFill="1" applyBorder="1" applyAlignment="1">
      <alignment wrapText="1"/>
    </xf>
    <xf numFmtId="1" fontId="11" fillId="0" borderId="6" xfId="0" applyNumberFormat="1" applyFont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 vertical="center" wrapText="1"/>
    </xf>
    <xf numFmtId="165" fontId="8" fillId="3" borderId="16" xfId="0" applyNumberFormat="1" applyFont="1" applyFill="1" applyBorder="1" applyAlignment="1">
      <alignment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5" fontId="8" fillId="0" borderId="16" xfId="0" applyNumberFormat="1" applyFont="1" applyBorder="1"/>
    <xf numFmtId="165" fontId="8" fillId="0" borderId="13" xfId="0" applyNumberFormat="1" applyFont="1" applyBorder="1"/>
    <xf numFmtId="165" fontId="11" fillId="3" borderId="1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/>
    <xf numFmtId="165" fontId="8" fillId="0" borderId="7" xfId="0" applyNumberFormat="1" applyFont="1" applyBorder="1"/>
    <xf numFmtId="165" fontId="8" fillId="0" borderId="10" xfId="0" applyNumberFormat="1" applyFont="1" applyBorder="1"/>
    <xf numFmtId="165" fontId="11" fillId="3" borderId="20" xfId="0" applyNumberFormat="1" applyFont="1" applyFill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5" fontId="11" fillId="3" borderId="21" xfId="0" applyNumberFormat="1" applyFont="1" applyFill="1" applyBorder="1"/>
    <xf numFmtId="165" fontId="8" fillId="3" borderId="6" xfId="0" applyNumberFormat="1" applyFont="1" applyFill="1" applyBorder="1"/>
    <xf numFmtId="165" fontId="8" fillId="0" borderId="6" xfId="0" applyNumberFormat="1" applyFont="1" applyBorder="1"/>
    <xf numFmtId="165" fontId="8" fillId="3" borderId="15" xfId="0" applyNumberFormat="1" applyFont="1" applyFill="1" applyBorder="1"/>
    <xf numFmtId="49" fontId="13" fillId="0" borderId="6" xfId="0" applyNumberFormat="1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5" fillId="0" borderId="22" xfId="0" applyFont="1" applyBorder="1"/>
    <xf numFmtId="0" fontId="0" fillId="0" borderId="22" xfId="0" applyBorder="1"/>
    <xf numFmtId="165" fontId="16" fillId="3" borderId="0" xfId="0" applyNumberFormat="1" applyFont="1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wrapText="1"/>
    </xf>
    <xf numFmtId="165" fontId="18" fillId="3" borderId="6" xfId="0" applyNumberFormat="1" applyFont="1" applyFill="1" applyBorder="1" applyAlignment="1">
      <alignment wrapText="1"/>
    </xf>
    <xf numFmtId="1" fontId="17" fillId="0" borderId="6" xfId="0" applyNumberFormat="1" applyFont="1" applyBorder="1" applyAlignment="1">
      <alignment horizontal="center"/>
    </xf>
    <xf numFmtId="165" fontId="18" fillId="3" borderId="6" xfId="0" applyNumberFormat="1" applyFont="1" applyFill="1" applyBorder="1"/>
    <xf numFmtId="165" fontId="18" fillId="0" borderId="6" xfId="0" applyNumberFormat="1" applyFont="1" applyBorder="1"/>
    <xf numFmtId="49" fontId="6" fillId="2" borderId="12" xfId="0" applyNumberFormat="1" applyFont="1" applyFill="1" applyBorder="1" applyAlignment="1">
      <alignment horizontal="center"/>
    </xf>
    <xf numFmtId="165" fontId="18" fillId="2" borderId="6" xfId="0" applyNumberFormat="1" applyFont="1" applyFill="1" applyBorder="1"/>
    <xf numFmtId="49" fontId="17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5" fontId="18" fillId="0" borderId="8" xfId="0" applyNumberFormat="1" applyFont="1" applyBorder="1"/>
    <xf numFmtId="165" fontId="18" fillId="3" borderId="7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5" fontId="18" fillId="0" borderId="16" xfId="0" applyNumberFormat="1" applyFont="1" applyBorder="1"/>
    <xf numFmtId="0" fontId="0" fillId="0" borderId="27" xfId="0" applyFont="1" applyBorder="1"/>
    <xf numFmtId="0" fontId="0" fillId="0" borderId="12" xfId="0" applyFont="1" applyBorder="1"/>
    <xf numFmtId="165" fontId="18" fillId="0" borderId="7" xfId="0" applyNumberFormat="1" applyFont="1" applyBorder="1"/>
    <xf numFmtId="165" fontId="18" fillId="0" borderId="11" xfId="0" applyNumberFormat="1" applyFont="1" applyBorder="1"/>
    <xf numFmtId="0" fontId="0" fillId="0" borderId="28" xfId="0" applyFont="1" applyBorder="1"/>
    <xf numFmtId="0" fontId="0" fillId="0" borderId="29" xfId="0" applyFont="1" applyBorder="1"/>
    <xf numFmtId="165" fontId="18" fillId="0" borderId="20" xfId="0" applyNumberFormat="1" applyFont="1" applyBorder="1"/>
    <xf numFmtId="165" fontId="18" fillId="0" borderId="17" xfId="0" applyNumberFormat="1" applyFont="1" applyBorder="1"/>
    <xf numFmtId="165" fontId="18" fillId="3" borderId="15" xfId="0" applyNumberFormat="1" applyFont="1" applyFill="1" applyBorder="1"/>
    <xf numFmtId="165" fontId="18" fillId="3" borderId="30" xfId="0" applyNumberFormat="1" applyFont="1" applyFill="1" applyBorder="1"/>
    <xf numFmtId="165" fontId="18" fillId="3" borderId="31" xfId="0" applyNumberFormat="1" applyFont="1" applyFill="1" applyBorder="1"/>
    <xf numFmtId="165" fontId="18" fillId="3" borderId="32" xfId="0" applyNumberFormat="1" applyFont="1" applyFill="1" applyBorder="1"/>
    <xf numFmtId="165" fontId="18" fillId="3" borderId="11" xfId="0" applyNumberFormat="1" applyFont="1" applyFill="1" applyBorder="1"/>
    <xf numFmtId="165" fontId="18" fillId="3" borderId="27" xfId="0" applyNumberFormat="1" applyFont="1" applyFill="1" applyBorder="1"/>
    <xf numFmtId="165" fontId="18" fillId="3" borderId="12" xfId="0" applyNumberFormat="1" applyFont="1" applyFill="1" applyBorder="1"/>
    <xf numFmtId="165" fontId="18" fillId="3" borderId="17" xfId="0" applyNumberFormat="1" applyFont="1" applyFill="1" applyBorder="1"/>
    <xf numFmtId="165" fontId="18" fillId="3" borderId="24" xfId="0" applyNumberFormat="1" applyFont="1" applyFill="1" applyBorder="1"/>
    <xf numFmtId="165" fontId="18" fillId="3" borderId="16" xfId="0" applyNumberFormat="1" applyFont="1" applyFill="1" applyBorder="1" applyAlignment="1">
      <alignment wrapText="1"/>
    </xf>
    <xf numFmtId="165" fontId="18" fillId="3" borderId="17" xfId="0" applyNumberFormat="1" applyFont="1" applyFill="1" applyBorder="1" applyAlignment="1">
      <alignment wrapText="1"/>
    </xf>
    <xf numFmtId="165" fontId="18" fillId="3" borderId="24" xfId="0" applyNumberFormat="1" applyFont="1" applyFill="1" applyBorder="1" applyAlignment="1">
      <alignment wrapText="1"/>
    </xf>
    <xf numFmtId="165" fontId="18" fillId="3" borderId="16" xfId="0" applyNumberFormat="1" applyFont="1" applyFill="1" applyBorder="1"/>
    <xf numFmtId="165" fontId="18" fillId="0" borderId="24" xfId="0" applyNumberFormat="1" applyFont="1" applyBorder="1"/>
    <xf numFmtId="49" fontId="6" fillId="2" borderId="12" xfId="0" applyNumberFormat="1" applyFont="1" applyFill="1" applyBorder="1" applyAlignment="1">
      <alignment horizontal="center"/>
    </xf>
    <xf numFmtId="165" fontId="18" fillId="2" borderId="16" xfId="0" applyNumberFormat="1" applyFont="1" applyFill="1" applyBorder="1"/>
    <xf numFmtId="165" fontId="18" fillId="2" borderId="17" xfId="0" applyNumberFormat="1" applyFont="1" applyFill="1" applyBorder="1"/>
    <xf numFmtId="165" fontId="18" fillId="2" borderId="24" xfId="0" applyNumberFormat="1" applyFont="1" applyFill="1" applyBorder="1"/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65" fontId="18" fillId="0" borderId="33" xfId="0" applyNumberFormat="1" applyFont="1" applyBorder="1"/>
    <xf numFmtId="0" fontId="1" fillId="4" borderId="3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5" fontId="18" fillId="3" borderId="7" xfId="0" applyNumberFormat="1" applyFont="1" applyFill="1" applyBorder="1" applyAlignment="1">
      <alignment horizontal="center"/>
    </xf>
    <xf numFmtId="0" fontId="17" fillId="0" borderId="35" xfId="0" applyFont="1" applyBorder="1"/>
    <xf numFmtId="165" fontId="18" fillId="3" borderId="35" xfId="0" applyNumberFormat="1" applyFont="1" applyFill="1" applyBorder="1" applyAlignment="1">
      <alignment horizontal="center"/>
    </xf>
    <xf numFmtId="165" fontId="18" fillId="3" borderId="35" xfId="0" applyNumberFormat="1" applyFont="1" applyFill="1" applyBorder="1"/>
    <xf numFmtId="0" fontId="1" fillId="4" borderId="36" xfId="0" applyFont="1" applyFill="1" applyBorder="1" applyAlignment="1">
      <alignment horizontal="center" vertical="center" wrapText="1"/>
    </xf>
    <xf numFmtId="165" fontId="18" fillId="2" borderId="37" xfId="0" applyNumberFormat="1" applyFont="1" applyFill="1" applyBorder="1"/>
    <xf numFmtId="165" fontId="18" fillId="2" borderId="38" xfId="0" applyNumberFormat="1" applyFont="1" applyFill="1" applyBorder="1"/>
    <xf numFmtId="0" fontId="0" fillId="0" borderId="39" xfId="0" applyFont="1" applyBorder="1"/>
    <xf numFmtId="1" fontId="17" fillId="0" borderId="7" xfId="0" applyNumberFormat="1" applyFont="1" applyBorder="1" applyAlignment="1">
      <alignment horizontal="center" wrapText="1"/>
    </xf>
    <xf numFmtId="0" fontId="1" fillId="2" borderId="40" xfId="0" applyFont="1" applyFill="1" applyBorder="1" applyAlignment="1">
      <alignment horizontal="center" vertical="center" wrapText="1"/>
    </xf>
    <xf numFmtId="165" fontId="18" fillId="0" borderId="12" xfId="0" applyNumberFormat="1" applyFont="1" applyBorder="1"/>
    <xf numFmtId="165" fontId="18" fillId="3" borderId="15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165" fontId="18" fillId="3" borderId="6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41" xfId="0" applyFont="1" applyBorder="1"/>
    <xf numFmtId="165" fontId="18" fillId="3" borderId="42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165" fontId="18" fillId="3" borderId="28" xfId="0" applyNumberFormat="1" applyFont="1" applyFill="1" applyBorder="1"/>
    <xf numFmtId="0" fontId="0" fillId="0" borderId="43" xfId="0" applyFont="1" applyBorder="1"/>
    <xf numFmtId="0" fontId="1" fillId="4" borderId="43" xfId="0" applyFont="1" applyFill="1" applyBorder="1" applyAlignment="1">
      <alignment horizontal="center" vertical="center" wrapText="1"/>
    </xf>
    <xf numFmtId="165" fontId="18" fillId="3" borderId="43" xfId="0" applyNumberFormat="1" applyFont="1" applyFill="1" applyBorder="1"/>
    <xf numFmtId="165" fontId="18" fillId="3" borderId="44" xfId="0" applyNumberFormat="1" applyFont="1" applyFill="1" applyBorder="1" applyAlignment="1">
      <alignment horizontal="center"/>
    </xf>
    <xf numFmtId="165" fontId="18" fillId="3" borderId="45" xfId="0" applyNumberFormat="1" applyFont="1" applyFill="1" applyBorder="1" applyAlignment="1">
      <alignment horizontal="center"/>
    </xf>
    <xf numFmtId="165" fontId="18" fillId="3" borderId="17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/>
    </xf>
    <xf numFmtId="165" fontId="11" fillId="3" borderId="6" xfId="0" applyNumberFormat="1" applyFont="1" applyFill="1" applyBorder="1" applyAlignment="1">
      <alignment wrapText="1"/>
    </xf>
    <xf numFmtId="165" fontId="11" fillId="3" borderId="6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 wrapText="1"/>
    </xf>
    <xf numFmtId="165" fontId="11" fillId="3" borderId="7" xfId="0" applyNumberFormat="1" applyFont="1" applyFill="1" applyBorder="1" applyAlignment="1">
      <alignment wrapText="1"/>
    </xf>
    <xf numFmtId="49" fontId="5" fillId="2" borderId="12" xfId="0" applyNumberFormat="1" applyFont="1" applyFill="1" applyBorder="1" applyAlignment="1">
      <alignment horizontal="center"/>
    </xf>
    <xf numFmtId="165" fontId="11" fillId="2" borderId="6" xfId="0" applyNumberFormat="1" applyFont="1" applyFill="1" applyBorder="1"/>
    <xf numFmtId="165" fontId="11" fillId="2" borderId="16" xfId="0" applyNumberFormat="1" applyFont="1" applyFill="1" applyBorder="1"/>
    <xf numFmtId="165" fontId="11" fillId="2" borderId="13" xfId="0" applyNumberFormat="1" applyFont="1" applyFill="1" applyBorder="1"/>
    <xf numFmtId="165" fontId="11" fillId="3" borderId="10" xfId="0" applyNumberFormat="1" applyFont="1" applyFill="1" applyBorder="1" applyAlignment="1">
      <alignment wrapText="1"/>
    </xf>
    <xf numFmtId="49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 wrapText="1"/>
    </xf>
    <xf numFmtId="165" fontId="11" fillId="3" borderId="15" xfId="0" applyNumberFormat="1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wrapText="1"/>
    </xf>
    <xf numFmtId="165" fontId="11" fillId="3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11" fillId="3" borderId="6" xfId="0" applyNumberFormat="1" applyFont="1" applyFill="1" applyBorder="1"/>
    <xf numFmtId="2" fontId="11" fillId="3" borderId="6" xfId="0" applyNumberFormat="1" applyFont="1" applyFill="1" applyBorder="1" applyAlignment="1">
      <alignment horizontal="center"/>
    </xf>
    <xf numFmtId="49" fontId="11" fillId="0" borderId="46" xfId="0" applyNumberFormat="1" applyFont="1" applyBorder="1" applyAlignment="1">
      <alignment horizontal="center" wrapText="1"/>
    </xf>
    <xf numFmtId="165" fontId="11" fillId="3" borderId="47" xfId="0" applyNumberFormat="1" applyFont="1" applyFill="1" applyBorder="1" applyAlignment="1">
      <alignment wrapText="1"/>
    </xf>
    <xf numFmtId="165" fontId="11" fillId="3" borderId="4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11" fillId="3" borderId="48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 wrapText="1"/>
    </xf>
    <xf numFmtId="165" fontId="11" fillId="5" borderId="7" xfId="0" applyNumberFormat="1" applyFont="1" applyFill="1" applyBorder="1" applyAlignment="1">
      <alignment wrapText="1"/>
    </xf>
    <xf numFmtId="165" fontId="11" fillId="3" borderId="49" xfId="0" applyNumberFormat="1" applyFont="1" applyFill="1" applyBorder="1" applyAlignment="1">
      <alignment horizontal="center"/>
    </xf>
    <xf numFmtId="165" fontId="11" fillId="3" borderId="49" xfId="0" applyNumberFormat="1" applyFont="1" applyFill="1" applyBorder="1"/>
    <xf numFmtId="165" fontId="11" fillId="3" borderId="13" xfId="0" applyNumberFormat="1" applyFont="1" applyFill="1" applyBorder="1"/>
    <xf numFmtId="165" fontId="13" fillId="2" borderId="6" xfId="0" applyNumberFormat="1" applyFont="1" applyFill="1" applyBorder="1"/>
    <xf numFmtId="0" fontId="12" fillId="0" borderId="14" xfId="0" applyFont="1" applyBorder="1"/>
    <xf numFmtId="1" fontId="8" fillId="0" borderId="6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49" fontId="8" fillId="0" borderId="6" xfId="0" applyNumberFormat="1" applyFont="1" applyBorder="1" applyAlignment="1">
      <alignment horizontal="center" wrapText="1"/>
    </xf>
    <xf numFmtId="16" fontId="8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9" fillId="0" borderId="10" xfId="0" applyFont="1" applyBorder="1"/>
    <xf numFmtId="0" fontId="9" fillId="2" borderId="9" xfId="0" applyFont="1" applyFill="1" applyBorder="1"/>
    <xf numFmtId="49" fontId="8" fillId="2" borderId="7" xfId="0" applyNumberFormat="1" applyFont="1" applyFill="1" applyBorder="1" applyAlignment="1">
      <alignment horizontal="center"/>
    </xf>
    <xf numFmtId="0" fontId="9" fillId="2" borderId="6" xfId="0" applyFont="1" applyFill="1" applyBorder="1"/>
    <xf numFmtId="49" fontId="11" fillId="0" borderId="0" xfId="0" applyNumberFormat="1" applyFont="1" applyBorder="1" applyAlignment="1">
      <alignment horizontal="center"/>
    </xf>
    <xf numFmtId="0" fontId="10" fillId="0" borderId="0" xfId="0" applyFont="1"/>
    <xf numFmtId="165" fontId="11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Border="1"/>
    <xf numFmtId="165" fontId="10" fillId="0" borderId="10" xfId="0" applyNumberFormat="1" applyFont="1" applyBorder="1"/>
    <xf numFmtId="165" fontId="10" fillId="2" borderId="9" xfId="0" applyNumberFormat="1" applyFont="1" applyFill="1" applyBorder="1"/>
    <xf numFmtId="166" fontId="3" fillId="2" borderId="9" xfId="0" applyNumberFormat="1" applyFont="1" applyFill="1" applyBorder="1" applyAlignment="1">
      <alignment horizontal="center" vertical="center" wrapText="1"/>
    </xf>
    <xf numFmtId="165" fontId="11" fillId="5" borderId="16" xfId="0" applyNumberFormat="1" applyFont="1" applyFill="1" applyBorder="1" applyAlignment="1">
      <alignment wrapText="1"/>
    </xf>
    <xf numFmtId="1" fontId="8" fillId="5" borderId="0" xfId="0" applyNumberFormat="1" applyFont="1" applyFill="1" applyBorder="1" applyAlignment="1">
      <alignment horizontal="center" wrapText="1"/>
    </xf>
    <xf numFmtId="165" fontId="11" fillId="5" borderId="9" xfId="0" applyNumberFormat="1" applyFont="1" applyFill="1" applyBorder="1" applyAlignment="1">
      <alignment wrapText="1"/>
    </xf>
    <xf numFmtId="165" fontId="11" fillId="5" borderId="5" xfId="0" applyNumberFormat="1" applyFont="1" applyFill="1" applyBorder="1" applyAlignment="1">
      <alignment wrapText="1"/>
    </xf>
    <xf numFmtId="165" fontId="3" fillId="4" borderId="3" xfId="0" applyNumberFormat="1" applyFont="1" applyFill="1" applyBorder="1" applyAlignment="1">
      <alignment horizontal="center" vertical="center" wrapText="1"/>
    </xf>
    <xf numFmtId="1" fontId="8" fillId="5" borderId="9" xfId="0" applyNumberFormat="1" applyFont="1" applyFill="1" applyBorder="1" applyAlignment="1">
      <alignment horizontal="center" wrapText="1"/>
    </xf>
    <xf numFmtId="165" fontId="10" fillId="0" borderId="7" xfId="0" applyNumberFormat="1" applyFont="1" applyBorder="1"/>
    <xf numFmtId="49" fontId="8" fillId="2" borderId="15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/>
    <xf numFmtId="165" fontId="8" fillId="5" borderId="9" xfId="0" applyNumberFormat="1" applyFont="1" applyFill="1" applyBorder="1" applyAlignment="1">
      <alignment wrapText="1"/>
    </xf>
    <xf numFmtId="165" fontId="8" fillId="3" borderId="50" xfId="0" applyNumberFormat="1" applyFont="1" applyFill="1" applyBorder="1" applyAlignment="1">
      <alignment horizontal="center"/>
    </xf>
    <xf numFmtId="1" fontId="17" fillId="0" borderId="51" xfId="0" applyNumberFormat="1" applyFont="1" applyBorder="1" applyAlignment="1">
      <alignment horizontal="center" wrapText="1"/>
    </xf>
    <xf numFmtId="165" fontId="18" fillId="3" borderId="52" xfId="0" applyNumberFormat="1" applyFont="1" applyFill="1" applyBorder="1"/>
    <xf numFmtId="165" fontId="18" fillId="3" borderId="53" xfId="0" applyNumberFormat="1" applyFont="1" applyFill="1" applyBorder="1"/>
    <xf numFmtId="165" fontId="18" fillId="3" borderId="18" xfId="0" applyNumberFormat="1" applyFont="1" applyFill="1" applyBorder="1"/>
    <xf numFmtId="165" fontId="11" fillId="2" borderId="3" xfId="0" applyNumberFormat="1" applyFont="1" applyFill="1" applyBorder="1"/>
    <xf numFmtId="49" fontId="11" fillId="0" borderId="11" xfId="0" applyNumberFormat="1" applyFont="1" applyBorder="1" applyAlignment="1">
      <alignment horizontal="center" wrapText="1"/>
    </xf>
    <xf numFmtId="165" fontId="11" fillId="3" borderId="7" xfId="0" applyNumberFormat="1" applyFont="1" applyFill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165" fontId="11" fillId="3" borderId="48" xfId="0" applyNumberFormat="1" applyFont="1" applyFill="1" applyBorder="1" applyAlignment="1">
      <alignment horizontal="center"/>
    </xf>
    <xf numFmtId="165" fontId="11" fillId="3" borderId="10" xfId="0" applyNumberFormat="1" applyFont="1" applyFill="1" applyBorder="1" applyAlignment="1">
      <alignment horizontal="center"/>
    </xf>
    <xf numFmtId="165" fontId="11" fillId="3" borderId="50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wrapText="1"/>
    </xf>
    <xf numFmtId="0" fontId="20" fillId="0" borderId="0" xfId="0" applyFont="1"/>
    <xf numFmtId="167" fontId="11" fillId="3" borderId="6" xfId="1" applyNumberFormat="1" applyFont="1" applyFill="1" applyBorder="1" applyAlignment="1">
      <alignment wrapText="1"/>
    </xf>
    <xf numFmtId="167" fontId="11" fillId="5" borderId="6" xfId="1" applyNumberFormat="1" applyFont="1" applyFill="1" applyBorder="1" applyAlignment="1">
      <alignment wrapText="1"/>
    </xf>
    <xf numFmtId="167" fontId="11" fillId="3" borderId="16" xfId="1" applyNumberFormat="1" applyFont="1" applyFill="1" applyBorder="1" applyAlignment="1">
      <alignment wrapText="1"/>
    </xf>
    <xf numFmtId="167" fontId="11" fillId="3" borderId="13" xfId="1" applyNumberFormat="1" applyFont="1" applyFill="1" applyBorder="1" applyAlignment="1">
      <alignment wrapText="1"/>
    </xf>
    <xf numFmtId="165" fontId="5" fillId="3" borderId="6" xfId="0" applyNumberFormat="1" applyFont="1" applyFill="1" applyBorder="1"/>
    <xf numFmtId="1" fontId="19" fillId="0" borderId="6" xfId="0" applyNumberFormat="1" applyFont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5" fontId="8" fillId="3" borderId="61" xfId="0" applyNumberFormat="1" applyFont="1" applyFill="1" applyBorder="1" applyAlignment="1">
      <alignment horizontal="center" wrapText="1"/>
    </xf>
    <xf numFmtId="165" fontId="8" fillId="3" borderId="13" xfId="0" applyNumberFormat="1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/>
    <xf numFmtId="165" fontId="11" fillId="2" borderId="65" xfId="0" applyNumberFormat="1" applyFont="1" applyFill="1" applyBorder="1"/>
    <xf numFmtId="165" fontId="11" fillId="2" borderId="62" xfId="0" applyNumberFormat="1" applyFont="1" applyFill="1" applyBorder="1"/>
    <xf numFmtId="168" fontId="11" fillId="3" borderId="16" xfId="1" applyNumberFormat="1" applyFont="1" applyFill="1" applyBorder="1" applyAlignment="1">
      <alignment wrapText="1"/>
    </xf>
    <xf numFmtId="168" fontId="11" fillId="3" borderId="13" xfId="1" applyNumberFormat="1" applyFont="1" applyFill="1" applyBorder="1" applyAlignment="1">
      <alignment wrapText="1"/>
    </xf>
    <xf numFmtId="167" fontId="11" fillId="5" borderId="16" xfId="1" applyNumberFormat="1" applyFont="1" applyFill="1" applyBorder="1" applyAlignment="1">
      <alignment wrapText="1"/>
    </xf>
    <xf numFmtId="167" fontId="11" fillId="5" borderId="13" xfId="1" applyNumberFormat="1" applyFont="1" applyFill="1" applyBorder="1" applyAlignment="1">
      <alignment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67" fontId="11" fillId="3" borderId="16" xfId="1" applyNumberFormat="1" applyFont="1" applyFill="1" applyBorder="1" applyAlignment="1">
      <alignment horizontal="center" wrapText="1"/>
    </xf>
    <xf numFmtId="167" fontId="11" fillId="3" borderId="13" xfId="1" applyNumberFormat="1" applyFont="1" applyFill="1" applyBorder="1" applyAlignment="1">
      <alignment horizontal="center" wrapText="1"/>
    </xf>
    <xf numFmtId="167" fontId="11" fillId="5" borderId="16" xfId="1" applyNumberFormat="1" applyFont="1" applyFill="1" applyBorder="1" applyAlignment="1">
      <alignment horizontal="center" wrapText="1"/>
    </xf>
    <xf numFmtId="167" fontId="11" fillId="5" borderId="13" xfId="1" applyNumberFormat="1" applyFont="1" applyFill="1" applyBorder="1" applyAlignment="1">
      <alignment horizontal="center" wrapText="1"/>
    </xf>
    <xf numFmtId="167" fontId="11" fillId="3" borderId="11" xfId="1" applyNumberFormat="1" applyFont="1" applyFill="1" applyBorder="1" applyAlignment="1">
      <alignment horizontal="center" wrapText="1"/>
    </xf>
    <xf numFmtId="167" fontId="11" fillId="3" borderId="42" xfId="1" applyNumberFormat="1" applyFont="1" applyFill="1" applyBorder="1" applyAlignment="1">
      <alignment horizontal="center" wrapText="1"/>
    </xf>
    <xf numFmtId="167" fontId="11" fillId="5" borderId="59" xfId="1" applyNumberFormat="1" applyFont="1" applyFill="1" applyBorder="1" applyAlignment="1">
      <alignment horizontal="center" wrapText="1"/>
    </xf>
    <xf numFmtId="167" fontId="11" fillId="5" borderId="60" xfId="1" applyNumberFormat="1" applyFont="1" applyFill="1" applyBorder="1" applyAlignment="1">
      <alignment horizontal="center" wrapText="1"/>
    </xf>
    <xf numFmtId="165" fontId="11" fillId="3" borderId="16" xfId="0" applyNumberFormat="1" applyFont="1" applyFill="1" applyBorder="1" applyAlignment="1">
      <alignment horizontal="center" wrapText="1"/>
    </xf>
    <xf numFmtId="165" fontId="11" fillId="3" borderId="13" xfId="0" applyNumberFormat="1" applyFont="1" applyFill="1" applyBorder="1" applyAlignment="1">
      <alignment horizontal="center" wrapText="1"/>
    </xf>
    <xf numFmtId="167" fontId="11" fillId="3" borderId="33" xfId="1" applyNumberFormat="1" applyFont="1" applyFill="1" applyBorder="1" applyAlignment="1">
      <alignment horizontal="center" wrapText="1"/>
    </xf>
    <xf numFmtId="167" fontId="11" fillId="3" borderId="66" xfId="1" applyNumberFormat="1" applyFont="1" applyFill="1" applyBorder="1" applyAlignment="1">
      <alignment horizontal="center" wrapText="1"/>
    </xf>
    <xf numFmtId="165" fontId="11" fillId="5" borderId="67" xfId="0" applyNumberFormat="1" applyFont="1" applyFill="1" applyBorder="1" applyAlignment="1">
      <alignment horizontal="center" wrapText="1"/>
    </xf>
    <xf numFmtId="165" fontId="11" fillId="5" borderId="6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workbookViewId="0">
      <selection activeCell="C5" sqref="C5"/>
    </sheetView>
  </sheetViews>
  <sheetFormatPr defaultColWidth="9.140625" defaultRowHeight="30" customHeight="1"/>
  <cols>
    <col min="1" max="1" width="15.28515625" style="212" customWidth="1"/>
    <col min="2" max="2" width="10.7109375" style="212" customWidth="1"/>
    <col min="3" max="3" width="12.42578125" style="212" customWidth="1"/>
    <col min="4" max="4" width="11.85546875" style="212" customWidth="1"/>
    <col min="5" max="5" width="12.42578125" style="212" customWidth="1"/>
    <col min="6" max="6" width="11.7109375" style="212" customWidth="1"/>
    <col min="7" max="7" width="12.42578125" style="212" customWidth="1"/>
    <col min="8" max="8" width="12.5703125" style="212" customWidth="1"/>
    <col min="9" max="9" width="12.42578125" style="212" customWidth="1"/>
    <col min="10" max="10" width="11.140625" style="212" customWidth="1"/>
    <col min="11" max="11" width="12.42578125" style="212" customWidth="1"/>
    <col min="12" max="12" width="10.28515625" style="212" customWidth="1"/>
    <col min="13" max="13" width="12.42578125" style="212" customWidth="1"/>
    <col min="14" max="14" width="10" style="212" customWidth="1"/>
    <col min="15" max="15" width="12.42578125" style="212" customWidth="1"/>
    <col min="16" max="16" width="10.42578125" style="212" customWidth="1"/>
    <col min="17" max="17" width="12.42578125" style="212" customWidth="1"/>
    <col min="18" max="18" width="10.28515625" style="212" customWidth="1"/>
    <col min="19" max="19" width="12.42578125" style="212" customWidth="1"/>
    <col min="20" max="20" width="9.5703125" style="212" customWidth="1"/>
    <col min="21" max="21" width="12.42578125" style="212" customWidth="1"/>
    <col min="22" max="22" width="10.28515625" style="212" customWidth="1"/>
    <col min="23" max="23" width="12.42578125" style="212" customWidth="1"/>
    <col min="24" max="24" width="10.140625" style="212" customWidth="1"/>
    <col min="25" max="25" width="12.42578125" style="212" customWidth="1"/>
    <col min="26" max="26" width="10.140625" style="212" customWidth="1"/>
    <col min="27" max="27" width="12.42578125" style="212" customWidth="1"/>
    <col min="28" max="16384" width="9.140625" style="79"/>
  </cols>
  <sheetData>
    <row r="1" spans="1:256" ht="30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30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30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2" customFormat="1" ht="30" customHeight="1">
      <c r="A5" s="161">
        <v>2009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20.100000000000001" customHeight="1">
      <c r="A6" s="160" t="s">
        <v>56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0.100000000000001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" customFormat="1" ht="20.100000000000001" customHeight="1" thickBo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31" customFormat="1" ht="20.100000000000001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</row>
    <row r="10" spans="1:256" s="129" customFormat="1" ht="20.100000000000001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0.100000000000001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0.100000000000001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0.100000000000001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0.100000000000001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0.100000000000001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0.100000000000001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0.100000000000001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0.100000000000001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0.100000000000001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0.100000000000001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0.100000000000001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0.100000000000001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0.100000000000001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0.100000000000001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0.100000000000001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0.100000000000001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0.100000000000001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0.100000000000001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0.100000000000001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29" customFormat="1" ht="20.100000000000001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0.100000000000001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0.100000000000001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0.100000000000001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0.100000000000001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0.100000000000001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0.100000000000001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0.100000000000001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0.100000000000001" customHeight="1">
      <c r="A38" s="223" t="s">
        <v>426</v>
      </c>
      <c r="B38" s="190">
        <f>AVERAGE(B7:B37)</f>
        <v>1168.3076923076924</v>
      </c>
      <c r="C38" s="190">
        <f t="shared" ref="C38:W38" si="0">AVERAGE(C7:C37)</f>
        <v>1170.3076923076924</v>
      </c>
      <c r="D38" s="190">
        <f t="shared" si="0"/>
        <v>1535.6165384615388</v>
      </c>
      <c r="E38" s="190">
        <f t="shared" si="0"/>
        <v>1536.3847692307693</v>
      </c>
      <c r="F38" s="190">
        <f t="shared" si="0"/>
        <v>1676.1617692307691</v>
      </c>
      <c r="G38" s="190">
        <f t="shared" si="0"/>
        <v>1677.0002307692307</v>
      </c>
      <c r="H38" s="190">
        <f t="shared" si="0"/>
        <v>874.38861538461549</v>
      </c>
      <c r="I38" s="190">
        <f t="shared" si="0"/>
        <v>874.82623076923073</v>
      </c>
      <c r="J38" s="190">
        <f t="shared" si="0"/>
        <v>1031.3000769230769</v>
      </c>
      <c r="K38" s="190">
        <f t="shared" si="0"/>
        <v>1031.816</v>
      </c>
      <c r="L38" s="190">
        <f t="shared" si="0"/>
        <v>87.751538461538459</v>
      </c>
      <c r="M38" s="190">
        <f t="shared" si="0"/>
        <v>87.795461538461524</v>
      </c>
      <c r="N38" s="190">
        <f t="shared" si="0"/>
        <v>117.00107692307694</v>
      </c>
      <c r="O38" s="190">
        <f t="shared" si="0"/>
        <v>117.0596153846154</v>
      </c>
      <c r="P38" s="190">
        <f t="shared" si="0"/>
        <v>141.86476923076924</v>
      </c>
      <c r="Q38" s="190">
        <f t="shared" si="0"/>
        <v>141.93569230769231</v>
      </c>
      <c r="R38" s="190">
        <f t="shared" si="0"/>
        <v>13.061230769230768</v>
      </c>
      <c r="S38" s="190">
        <f t="shared" si="0"/>
        <v>13.065538461538463</v>
      </c>
      <c r="T38" s="190">
        <f t="shared" si="0"/>
        <v>0</v>
      </c>
      <c r="U38" s="190">
        <f t="shared" si="0"/>
        <v>0</v>
      </c>
      <c r="V38" s="190">
        <f t="shared" si="0"/>
        <v>0</v>
      </c>
      <c r="W38" s="190">
        <f t="shared" si="0"/>
        <v>0</v>
      </c>
      <c r="X38" s="190">
        <f>AVERAGE(X7:X37)</f>
        <v>1762.0698461538464</v>
      </c>
      <c r="Y38" s="190">
        <f>AVERAGE(Y7:Y37)</f>
        <v>1762.9513076923076</v>
      </c>
      <c r="Z38" s="222">
        <f>AVERAGE(Z7:Z37)</f>
        <v>0</v>
      </c>
      <c r="AA38" s="222">
        <f>AVERAGE(AA7:AA37)</f>
        <v>0</v>
      </c>
    </row>
    <row r="39" spans="1:28" ht="20.100000000000001" customHeight="1">
      <c r="A39" s="46" t="s">
        <v>58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0.100000000000001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30"/>
    </row>
    <row r="41" spans="1:28" ht="20.100000000000001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0.100000000000001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0.100000000000001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0.100000000000001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0.100000000000001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0.100000000000001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0.100000000000001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0.100000000000001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0.100000000000001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0.100000000000001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0.100000000000001" customHeight="1">
      <c r="A51" s="31" t="s">
        <v>37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0</v>
      </c>
      <c r="AA51" s="12">
        <v>0</v>
      </c>
      <c r="AB51" s="129"/>
    </row>
    <row r="52" spans="1:28" ht="20.100000000000001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0.100000000000001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0.100000000000001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0.100000000000001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0.100000000000001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0.100000000000001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0.100000000000001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0.100000000000001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0.100000000000001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9"/>
    </row>
    <row r="61" spans="1:28" ht="20.100000000000001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  <c r="AB61" s="129"/>
    </row>
    <row r="62" spans="1:28" ht="20.100000000000001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0.100000000000001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0.100000000000001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0.100000000000001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0.100000000000001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0.100000000000001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0.100000000000001" customHeight="1">
      <c r="A68" s="223" t="s">
        <v>426</v>
      </c>
      <c r="B68" s="190">
        <f>AVERAGE(B40:B67)</f>
        <v>1168</v>
      </c>
      <c r="C68" s="190">
        <f t="shared" ref="C68:AA68" si="1">AVERAGE(C40:C67)</f>
        <v>1170</v>
      </c>
      <c r="D68" s="190">
        <f t="shared" si="1"/>
        <v>2335.3684374999998</v>
      </c>
      <c r="E68" s="190">
        <f t="shared" si="1"/>
        <v>1496.5543124999999</v>
      </c>
      <c r="F68" s="190">
        <f t="shared" si="1"/>
        <v>1688.8618124999996</v>
      </c>
      <c r="G68" s="190">
        <f t="shared" si="1"/>
        <v>1689.7066875</v>
      </c>
      <c r="H68" s="190">
        <f t="shared" si="1"/>
        <v>882.1953125</v>
      </c>
      <c r="I68" s="190">
        <f t="shared" si="1"/>
        <v>882.63662500000021</v>
      </c>
      <c r="J68" s="190">
        <f t="shared" si="1"/>
        <v>1003.69125</v>
      </c>
      <c r="K68" s="190">
        <f t="shared" si="1"/>
        <v>1004.1936250000001</v>
      </c>
      <c r="L68" s="190">
        <f t="shared" si="1"/>
        <v>128.99581250000003</v>
      </c>
      <c r="M68" s="190">
        <f t="shared" si="1"/>
        <v>121.18531250000001</v>
      </c>
      <c r="N68" s="190">
        <f t="shared" si="1"/>
        <v>149.1654375</v>
      </c>
      <c r="O68" s="190">
        <f t="shared" si="1"/>
        <v>149.24006249999999</v>
      </c>
      <c r="P68" s="190">
        <f t="shared" si="1"/>
        <v>200.75624999999999</v>
      </c>
      <c r="Q68" s="190">
        <f t="shared" si="1"/>
        <v>200.85662499999998</v>
      </c>
      <c r="R68" s="190">
        <f t="shared" si="1"/>
        <v>11.910937499999999</v>
      </c>
      <c r="S68" s="190">
        <f t="shared" si="1"/>
        <v>11.916749999999999</v>
      </c>
      <c r="T68" s="190">
        <f t="shared" si="1"/>
        <v>0</v>
      </c>
      <c r="U68" s="190">
        <f t="shared" si="1"/>
        <v>0</v>
      </c>
      <c r="V68" s="190">
        <f t="shared" si="1"/>
        <v>0</v>
      </c>
      <c r="W68" s="190">
        <f t="shared" si="1"/>
        <v>0</v>
      </c>
      <c r="X68" s="190">
        <f t="shared" si="1"/>
        <v>2305.1732500000003</v>
      </c>
      <c r="Y68" s="190">
        <f t="shared" si="1"/>
        <v>1681.0136874999998</v>
      </c>
      <c r="Z68" s="190">
        <f t="shared" si="1"/>
        <v>0</v>
      </c>
      <c r="AA68" s="190">
        <f t="shared" si="1"/>
        <v>0</v>
      </c>
    </row>
    <row r="69" spans="1:27" ht="20.100000000000001" customHeight="1">
      <c r="A69" s="18" t="s">
        <v>59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6"/>
      <c r="Q69" s="216"/>
      <c r="R69" s="215"/>
      <c r="S69" s="215"/>
      <c r="T69" s="216"/>
      <c r="U69" s="216"/>
      <c r="V69" s="215"/>
      <c r="W69" s="215"/>
      <c r="X69" s="215"/>
      <c r="Y69" s="215"/>
      <c r="Z69" s="215"/>
      <c r="AA69" s="215"/>
    </row>
    <row r="70" spans="1:27" ht="20.100000000000001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0.100000000000001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0.100000000000001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0.100000000000001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0.100000000000001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0.100000000000001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0.100000000000001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0.100000000000001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0.100000000000001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0.100000000000001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0.100000000000001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0.100000000000001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0.100000000000001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0.100000000000001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0.100000000000001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0.100000000000001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0.100000000000001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0.100000000000001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0.100000000000001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0.100000000000001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0.100000000000001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0.100000000000001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0.100000000000001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0.100000000000001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0.100000000000001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0.100000000000001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0.100000000000001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0.100000000000001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0.100000000000001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0.100000000000001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0.100000000000001" customHeight="1">
      <c r="A100" s="223" t="s">
        <v>426</v>
      </c>
      <c r="B100" s="225">
        <f>AVERAGE(B70:B99)</f>
        <v>1168</v>
      </c>
      <c r="C100" s="225">
        <f t="shared" ref="C100:AA100" si="2">AVERAGE(C70:C99)</f>
        <v>1170</v>
      </c>
      <c r="D100" s="190">
        <f t="shared" si="2"/>
        <v>1507.9373333333331</v>
      </c>
      <c r="E100" s="190">
        <f t="shared" si="2"/>
        <v>1508.6915999999999</v>
      </c>
      <c r="F100" s="190">
        <f t="shared" si="2"/>
        <v>1655.6812</v>
      </c>
      <c r="G100" s="190">
        <f t="shared" si="2"/>
        <v>1656.5093999999999</v>
      </c>
      <c r="H100" s="190">
        <f t="shared" si="2"/>
        <v>799.22859999999991</v>
      </c>
      <c r="I100" s="190">
        <f t="shared" si="2"/>
        <v>799.62846666666667</v>
      </c>
      <c r="J100" s="190">
        <f t="shared" si="2"/>
        <v>1005.5805333333333</v>
      </c>
      <c r="K100" s="190">
        <f t="shared" si="2"/>
        <v>1005.8834666666665</v>
      </c>
      <c r="L100" s="190">
        <f t="shared" si="2"/>
        <v>133.91773333333336</v>
      </c>
      <c r="M100" s="190">
        <f t="shared" si="2"/>
        <v>133.98473333333331</v>
      </c>
      <c r="N100" s="190">
        <f t="shared" si="2"/>
        <v>170.40513333333331</v>
      </c>
      <c r="O100" s="190">
        <f t="shared" si="2"/>
        <v>170.49046666666669</v>
      </c>
      <c r="P100" s="190">
        <f t="shared" si="2"/>
        <v>202.37113333333329</v>
      </c>
      <c r="Q100" s="190">
        <f t="shared" si="2"/>
        <v>202.47233333333335</v>
      </c>
      <c r="R100" s="190">
        <f t="shared" si="2"/>
        <v>11.947933333333332</v>
      </c>
      <c r="S100" s="190">
        <f t="shared" si="2"/>
        <v>11.919026666666666</v>
      </c>
      <c r="T100" s="190">
        <f t="shared" si="2"/>
        <v>0</v>
      </c>
      <c r="U100" s="190">
        <f t="shared" si="2"/>
        <v>0</v>
      </c>
      <c r="V100" s="190">
        <f t="shared" si="2"/>
        <v>0</v>
      </c>
      <c r="W100" s="190">
        <f t="shared" si="2"/>
        <v>0</v>
      </c>
      <c r="X100" s="190">
        <f t="shared" si="2"/>
        <v>1726.5313333333336</v>
      </c>
      <c r="Y100" s="190">
        <f t="shared" si="2"/>
        <v>1727.394933333333</v>
      </c>
      <c r="Z100" s="190">
        <f t="shared" si="2"/>
        <v>0</v>
      </c>
      <c r="AA100" s="190">
        <f t="shared" si="2"/>
        <v>0</v>
      </c>
    </row>
    <row r="101" spans="1:27" ht="20.100000000000001" customHeight="1">
      <c r="A101" s="160" t="s">
        <v>60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</row>
    <row r="102" spans="1:27" ht="20.100000000000001" customHeight="1">
      <c r="A102" s="31">
        <v>1</v>
      </c>
      <c r="B102" s="26">
        <v>1168</v>
      </c>
      <c r="C102" s="26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0.100000000000001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0.100000000000001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0.100000000000001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0.100000000000001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0.100000000000001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0.100000000000001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0.100000000000001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0.100000000000001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0.100000000000001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0.100000000000001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0.100000000000001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0.100000000000001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0.100000000000001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0.100000000000001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0.100000000000001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0.100000000000001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0.100000000000001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0.100000000000001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0.100000000000001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0.100000000000001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0.100000000000001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0.100000000000001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0.100000000000001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0.100000000000001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0.100000000000001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0.100000000000001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0.100000000000001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0.100000000000001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18"/>
      <c r="AA130" s="218"/>
    </row>
    <row r="131" spans="1:27" ht="20.100000000000001" customHeight="1">
      <c r="A131" s="49">
        <v>30</v>
      </c>
      <c r="B131" s="19">
        <v>1168</v>
      </c>
      <c r="C131" s="19">
        <v>1170</v>
      </c>
      <c r="D131" s="19">
        <v>1552.3979999999999</v>
      </c>
      <c r="E131" s="19">
        <v>1553.175</v>
      </c>
      <c r="F131" s="19">
        <v>1733.5409999999999</v>
      </c>
      <c r="G131" s="19">
        <v>1734.4079999999999</v>
      </c>
      <c r="H131" s="19">
        <v>979.40899999999999</v>
      </c>
      <c r="I131" s="19">
        <v>979.899</v>
      </c>
      <c r="J131" s="19">
        <v>1029.8679999999999</v>
      </c>
      <c r="K131" s="19">
        <v>1030.383</v>
      </c>
      <c r="L131" s="19">
        <v>146.452</v>
      </c>
      <c r="M131" s="19">
        <v>146.52500000000001</v>
      </c>
      <c r="N131" s="19">
        <v>177.93600000000001</v>
      </c>
      <c r="O131" s="19">
        <v>178.02500000000001</v>
      </c>
      <c r="P131" s="19">
        <v>208.422</v>
      </c>
      <c r="Q131" s="19">
        <v>208.52600000000001</v>
      </c>
      <c r="R131" s="19">
        <v>11.981999999999999</v>
      </c>
      <c r="S131" s="19">
        <v>11.988</v>
      </c>
      <c r="T131" s="19">
        <v>0</v>
      </c>
      <c r="U131" s="19">
        <v>0</v>
      </c>
      <c r="V131" s="19">
        <v>0</v>
      </c>
      <c r="W131" s="19">
        <v>0</v>
      </c>
      <c r="X131" s="19">
        <v>1751.585</v>
      </c>
      <c r="Y131" s="19">
        <v>1752.461</v>
      </c>
      <c r="Z131" s="19">
        <v>0</v>
      </c>
      <c r="AA131" s="19">
        <v>0</v>
      </c>
    </row>
    <row r="132" spans="1:27" ht="20.100000000000001" customHeight="1">
      <c r="A132" s="227" t="s">
        <v>426</v>
      </c>
      <c r="B132" s="224">
        <f>AVERAGE(B102:B131)</f>
        <v>1168</v>
      </c>
      <c r="C132" s="224">
        <f t="shared" ref="C132:AA132" si="3">AVERAGE(C102:C131)</f>
        <v>1170</v>
      </c>
      <c r="D132" s="224">
        <f t="shared" si="3"/>
        <v>1381.2822105263156</v>
      </c>
      <c r="E132" s="224">
        <f t="shared" si="3"/>
        <v>1381.9732105263158</v>
      </c>
      <c r="F132" s="224">
        <f t="shared" si="3"/>
        <v>1538.7655263157897</v>
      </c>
      <c r="G132" s="224">
        <f t="shared" si="3"/>
        <v>1539.5352631578951</v>
      </c>
      <c r="H132" s="224">
        <f t="shared" si="3"/>
        <v>854.22563157894751</v>
      </c>
      <c r="I132" s="224">
        <f t="shared" si="3"/>
        <v>854.65289473684209</v>
      </c>
      <c r="J132" s="224">
        <f t="shared" si="3"/>
        <v>911.01973684210532</v>
      </c>
      <c r="K132" s="224">
        <f t="shared" si="3"/>
        <v>911.42284210526338</v>
      </c>
      <c r="L132" s="224">
        <f t="shared" si="3"/>
        <v>119.09705263157895</v>
      </c>
      <c r="M132" s="224">
        <f t="shared" si="3"/>
        <v>119.15663157894737</v>
      </c>
      <c r="N132" s="224">
        <f t="shared" si="3"/>
        <v>147.76678947368421</v>
      </c>
      <c r="O132" s="224">
        <f t="shared" si="3"/>
        <v>147.84068421052632</v>
      </c>
      <c r="P132" s="224">
        <f t="shared" si="3"/>
        <v>174.46115789473689</v>
      </c>
      <c r="Q132" s="224">
        <f t="shared" si="3"/>
        <v>174.54852631578945</v>
      </c>
      <c r="R132" s="224">
        <f t="shared" si="3"/>
        <v>11.764210526315788</v>
      </c>
      <c r="S132" s="224">
        <f t="shared" si="3"/>
        <v>11.785736842105264</v>
      </c>
      <c r="T132" s="224">
        <f t="shared" si="3"/>
        <v>0</v>
      </c>
      <c r="U132" s="224">
        <f t="shared" si="3"/>
        <v>0</v>
      </c>
      <c r="V132" s="224">
        <f t="shared" si="3"/>
        <v>0</v>
      </c>
      <c r="W132" s="224">
        <f t="shared" si="3"/>
        <v>0</v>
      </c>
      <c r="X132" s="224">
        <f t="shared" si="3"/>
        <v>1744.7309473684206</v>
      </c>
      <c r="Y132" s="224">
        <f t="shared" si="3"/>
        <v>1745.6037368421055</v>
      </c>
      <c r="Z132" s="224">
        <f t="shared" si="3"/>
        <v>0</v>
      </c>
      <c r="AA132" s="224">
        <f t="shared" si="3"/>
        <v>0</v>
      </c>
    </row>
    <row r="133" spans="1:27" ht="20.100000000000001" customHeight="1">
      <c r="A133" s="50" t="s">
        <v>61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</row>
    <row r="134" spans="1:27" ht="20.100000000000001" customHeight="1">
      <c r="A134" s="51">
        <v>1</v>
      </c>
      <c r="B134" s="219"/>
      <c r="C134" s="21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19"/>
      <c r="AA134" s="219"/>
    </row>
    <row r="135" spans="1:27" ht="20.100000000000001" customHeight="1">
      <c r="A135" s="51">
        <v>2</v>
      </c>
      <c r="B135" s="218"/>
      <c r="C135" s="2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18"/>
      <c r="AA135" s="218"/>
    </row>
    <row r="136" spans="1:27" ht="20.100000000000001" customHeight="1">
      <c r="A136" s="51">
        <v>3</v>
      </c>
      <c r="B136" s="218"/>
      <c r="C136" s="2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18"/>
      <c r="U136" s="218"/>
      <c r="V136" s="218"/>
      <c r="W136" s="218"/>
      <c r="X136" s="12"/>
      <c r="Y136" s="12"/>
      <c r="Z136" s="218"/>
      <c r="AA136" s="218"/>
    </row>
    <row r="137" spans="1:27" ht="20.100000000000001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0.100000000000001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18"/>
      <c r="AA138" s="218"/>
    </row>
    <row r="139" spans="1:27" ht="20.100000000000001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0.100000000000001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0.100000000000001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18"/>
      <c r="U141" s="218"/>
      <c r="V141" s="218"/>
      <c r="W141" s="218"/>
      <c r="X141" s="12"/>
      <c r="Y141" s="12"/>
      <c r="Z141" s="218"/>
      <c r="AA141" s="218"/>
    </row>
    <row r="142" spans="1:27" ht="20.100000000000001" customHeight="1">
      <c r="A142" s="51">
        <v>9</v>
      </c>
      <c r="B142" s="218"/>
      <c r="C142" s="2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18"/>
      <c r="U142" s="218"/>
      <c r="V142" s="218"/>
      <c r="W142" s="218"/>
      <c r="X142" s="218"/>
      <c r="Y142" s="218"/>
      <c r="Z142" s="218"/>
      <c r="AA142" s="218"/>
    </row>
    <row r="143" spans="1:27" ht="20.100000000000001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0.100000000000001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0.100000000000001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0.100000000000001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0.100000000000001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0.100000000000001" customHeight="1">
      <c r="A148" s="51">
        <v>15</v>
      </c>
      <c r="B148" s="218"/>
      <c r="C148" s="218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18"/>
      <c r="U148" s="218"/>
      <c r="V148" s="218"/>
      <c r="W148" s="218"/>
      <c r="X148" s="218"/>
      <c r="Y148" s="218"/>
      <c r="Z148" s="218"/>
      <c r="AA148" s="218"/>
    </row>
    <row r="149" spans="1:27" ht="20.100000000000001" customHeight="1">
      <c r="A149" s="51">
        <v>16</v>
      </c>
      <c r="B149" s="218"/>
      <c r="C149" s="21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18"/>
      <c r="U149" s="218"/>
      <c r="V149" s="218"/>
      <c r="W149" s="218"/>
      <c r="X149" s="218"/>
      <c r="Y149" s="218"/>
      <c r="Z149" s="218"/>
      <c r="AA149" s="218"/>
    </row>
    <row r="150" spans="1:27" ht="20.100000000000001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0.100000000000001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0.100000000000001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0.100000000000001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0.100000000000001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0.100000000000001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18"/>
      <c r="U155" s="218"/>
      <c r="V155" s="218"/>
      <c r="W155" s="218"/>
      <c r="X155" s="218"/>
      <c r="Y155" s="218"/>
      <c r="Z155" s="218"/>
      <c r="AA155" s="218"/>
    </row>
    <row r="156" spans="1:27" ht="20.100000000000001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18"/>
      <c r="U156" s="218"/>
      <c r="V156" s="218"/>
      <c r="W156" s="218"/>
      <c r="X156" s="218"/>
      <c r="Y156" s="218"/>
      <c r="Z156" s="218"/>
      <c r="AA156" s="218"/>
    </row>
    <row r="157" spans="1:27" ht="20.100000000000001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0.100000000000001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18"/>
      <c r="U158" s="218"/>
      <c r="V158" s="218"/>
      <c r="W158" s="218"/>
      <c r="X158" s="218"/>
      <c r="Y158" s="218"/>
      <c r="Z158" s="218"/>
      <c r="AA158" s="218"/>
    </row>
    <row r="159" spans="1:27" ht="20.100000000000001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0.100000000000001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0.100000000000001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0.100000000000001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18"/>
      <c r="U162" s="218"/>
      <c r="V162" s="218"/>
      <c r="W162" s="218"/>
      <c r="X162" s="12"/>
      <c r="Y162" s="12"/>
      <c r="Z162" s="218"/>
      <c r="AA162" s="218"/>
    </row>
    <row r="163" spans="1:27" ht="20.100000000000001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18"/>
      <c r="U163" s="218"/>
      <c r="V163" s="218"/>
      <c r="W163" s="218"/>
      <c r="X163" s="12"/>
      <c r="Y163" s="12"/>
      <c r="Z163" s="218"/>
      <c r="AA163" s="218"/>
    </row>
    <row r="164" spans="1:27" ht="20.100000000000001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0.100000000000001" customHeight="1">
      <c r="A165" s="227" t="s">
        <v>426</v>
      </c>
      <c r="B165" s="224">
        <f>AVERAGE(B134:B164)</f>
        <v>1168</v>
      </c>
      <c r="C165" s="224">
        <f t="shared" ref="C165:AA165" si="4">AVERAGE(C134:C164)</f>
        <v>1170</v>
      </c>
      <c r="D165" s="224">
        <f t="shared" si="4"/>
        <v>1594.9391666666666</v>
      </c>
      <c r="E165" s="224">
        <f t="shared" si="4"/>
        <v>1595.7370000000001</v>
      </c>
      <c r="F165" s="224">
        <f t="shared" si="4"/>
        <v>1802.1788333333332</v>
      </c>
      <c r="G165" s="224">
        <f t="shared" si="4"/>
        <v>1803.0804999999998</v>
      </c>
      <c r="H165" s="224">
        <f t="shared" si="4"/>
        <v>960.40738888888882</v>
      </c>
      <c r="I165" s="224">
        <f t="shared" si="4"/>
        <v>960.88783333333356</v>
      </c>
      <c r="J165" s="224">
        <f t="shared" si="4"/>
        <v>996.29883333333339</v>
      </c>
      <c r="K165" s="224">
        <f t="shared" si="4"/>
        <v>996.79716666666661</v>
      </c>
      <c r="L165" s="224">
        <f t="shared" si="4"/>
        <v>142.06</v>
      </c>
      <c r="M165" s="224">
        <f t="shared" si="4"/>
        <v>142.13111111111115</v>
      </c>
      <c r="N165" s="224">
        <f t="shared" si="4"/>
        <v>171.10377777777776</v>
      </c>
      <c r="O165" s="224">
        <f t="shared" si="4"/>
        <v>171.18950000000004</v>
      </c>
      <c r="P165" s="224">
        <f t="shared" si="4"/>
        <v>178.26322222222223</v>
      </c>
      <c r="Q165" s="224">
        <f t="shared" si="4"/>
        <v>178.3523888888889</v>
      </c>
      <c r="R165" s="224">
        <f t="shared" si="4"/>
        <v>11.475055555555555</v>
      </c>
      <c r="S165" s="224">
        <f t="shared" si="4"/>
        <v>11.480666666666666</v>
      </c>
      <c r="T165" s="224">
        <f t="shared" si="4"/>
        <v>0</v>
      </c>
      <c r="U165" s="224">
        <f t="shared" si="4"/>
        <v>0</v>
      </c>
      <c r="V165" s="224">
        <f t="shared" si="4"/>
        <v>0</v>
      </c>
      <c r="W165" s="224">
        <f t="shared" si="4"/>
        <v>0</v>
      </c>
      <c r="X165" s="224">
        <f t="shared" si="4"/>
        <v>1779.0706111111112</v>
      </c>
      <c r="Y165" s="224">
        <f t="shared" si="4"/>
        <v>1779.9607222222221</v>
      </c>
      <c r="Z165" s="224">
        <f t="shared" si="4"/>
        <v>0</v>
      </c>
      <c r="AA165" s="224">
        <f t="shared" si="4"/>
        <v>0</v>
      </c>
    </row>
    <row r="166" spans="1:27" ht="20.100000000000001" customHeight="1">
      <c r="A166" s="50" t="s">
        <v>62</v>
      </c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</row>
    <row r="167" spans="1:27" ht="20.100000000000001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0.100000000000001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0.100000000000001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0.100000000000001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0.100000000000001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0.100000000000001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0.100000000000001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0.100000000000001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0.100000000000001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0.100000000000001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0.100000000000001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0.100000000000001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0.100000000000001" customHeight="1">
      <c r="A179" s="51">
        <v>13</v>
      </c>
      <c r="B179" s="218"/>
      <c r="C179" s="218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0.100000000000001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0.100000000000001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0.100000000000001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0.100000000000001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0.100000000000001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0.100000000000001" customHeight="1">
      <c r="A185" s="51">
        <v>19</v>
      </c>
      <c r="B185" s="218"/>
      <c r="C185" s="218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18"/>
      <c r="U185" s="218"/>
      <c r="V185" s="218"/>
      <c r="W185" s="218"/>
      <c r="X185" s="12"/>
      <c r="Y185" s="12"/>
      <c r="Z185" s="19"/>
      <c r="AA185" s="19"/>
    </row>
    <row r="186" spans="1:27" ht="20.100000000000001" customHeight="1">
      <c r="A186" s="51">
        <v>20</v>
      </c>
      <c r="B186" s="218"/>
      <c r="C186" s="218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18"/>
      <c r="U186" s="218"/>
      <c r="V186" s="218"/>
      <c r="W186" s="218"/>
      <c r="X186" s="12"/>
      <c r="Y186" s="12"/>
      <c r="Z186" s="19"/>
      <c r="AA186" s="19"/>
    </row>
    <row r="187" spans="1:27" ht="20.100000000000001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0.100000000000001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0.100000000000001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0.100000000000001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0.100000000000001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0.100000000000001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0.100000000000001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0.100000000000001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18"/>
      <c r="U194" s="218"/>
      <c r="V194" s="218"/>
      <c r="W194" s="218"/>
      <c r="X194" s="12"/>
      <c r="Y194" s="12"/>
      <c r="Z194" s="218"/>
      <c r="AA194" s="218"/>
    </row>
    <row r="195" spans="1:27" ht="20.100000000000001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0.100000000000001" customHeight="1">
      <c r="A196" s="51">
        <v>30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28"/>
      <c r="U196" s="228"/>
      <c r="V196" s="228"/>
      <c r="W196" s="228"/>
      <c r="X196" s="19"/>
      <c r="Y196" s="19"/>
      <c r="Z196" s="228"/>
      <c r="AA196" s="228"/>
    </row>
    <row r="197" spans="1:27" ht="20.100000000000001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0.100000000000001" customHeight="1">
      <c r="A198" s="229" t="s">
        <v>63</v>
      </c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</row>
    <row r="199" spans="1:27" ht="20.100000000000001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0.100000000000001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0.100000000000001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18"/>
      <c r="AA201" s="218"/>
    </row>
    <row r="202" spans="1:27" ht="20.100000000000001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18"/>
      <c r="U202" s="218"/>
      <c r="V202" s="218"/>
      <c r="W202" s="218"/>
      <c r="X202" s="12"/>
      <c r="Y202" s="12"/>
      <c r="Z202" s="218"/>
      <c r="AA202" s="218"/>
    </row>
    <row r="203" spans="1:27" ht="20.100000000000001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0.100000000000001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0.100000000000001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0.100000000000001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0.100000000000001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0.100000000000001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18"/>
      <c r="U208" s="218"/>
      <c r="V208" s="218"/>
      <c r="W208" s="218"/>
      <c r="X208" s="12"/>
      <c r="Y208" s="12"/>
      <c r="Z208" s="218"/>
      <c r="AA208" s="218"/>
    </row>
    <row r="209" spans="1:27" ht="20.100000000000001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18"/>
      <c r="U209" s="218"/>
      <c r="V209" s="218"/>
      <c r="W209" s="218"/>
      <c r="X209" s="12"/>
      <c r="Y209" s="12"/>
      <c r="Z209" s="218"/>
      <c r="AA209" s="218"/>
    </row>
    <row r="210" spans="1:27" ht="20.100000000000001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0.100000000000001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0.100000000000001" customHeight="1">
      <c r="A212" s="51">
        <v>14</v>
      </c>
      <c r="B212" s="218"/>
      <c r="C212" s="218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18"/>
      <c r="U212" s="218"/>
      <c r="V212" s="218"/>
      <c r="W212" s="218"/>
      <c r="X212" s="12"/>
      <c r="Y212" s="12"/>
      <c r="Z212" s="218"/>
      <c r="AA212" s="218"/>
    </row>
    <row r="213" spans="1:27" ht="20.100000000000001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0.100000000000001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0.100000000000001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18"/>
      <c r="Y215" s="218"/>
      <c r="Z215" s="19"/>
      <c r="AA215" s="19"/>
    </row>
    <row r="216" spans="1:27" ht="20.100000000000001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18"/>
      <c r="Y216" s="218"/>
      <c r="Z216" s="19"/>
      <c r="AA216" s="19"/>
    </row>
    <row r="217" spans="1:27" ht="20.100000000000001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0.100000000000001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0.100000000000001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0.100000000000001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0.100000000000001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0.100000000000001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0.100000000000001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0.100000000000001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0.100000000000001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0.100000000000001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0.100000000000001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0.100000000000001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0.100000000000001" customHeight="1">
      <c r="A229" s="51">
        <v>31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20.100000000000001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0.100000000000001" customHeight="1">
      <c r="A231" s="229" t="s">
        <v>64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</row>
    <row r="232" spans="1:27" ht="20.100000000000001" customHeight="1">
      <c r="A232" s="51">
        <v>1</v>
      </c>
      <c r="B232" s="218"/>
      <c r="C232" s="218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18"/>
      <c r="U232" s="218"/>
      <c r="V232" s="218"/>
      <c r="W232" s="218"/>
      <c r="X232" s="218"/>
      <c r="Y232" s="218"/>
      <c r="Z232" s="218"/>
      <c r="AA232" s="218"/>
    </row>
    <row r="233" spans="1:27" ht="20.100000000000001" customHeight="1">
      <c r="A233" s="51">
        <v>2</v>
      </c>
      <c r="B233" s="218"/>
      <c r="C233" s="218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18"/>
      <c r="U233" s="218"/>
      <c r="V233" s="218"/>
      <c r="W233" s="218"/>
      <c r="X233" s="218"/>
      <c r="Y233" s="218"/>
      <c r="Z233" s="218"/>
      <c r="AA233" s="218"/>
    </row>
    <row r="234" spans="1:27" ht="20.100000000000001" customHeight="1">
      <c r="A234" s="51">
        <v>3</v>
      </c>
      <c r="B234" s="218"/>
      <c r="C234" s="218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18"/>
      <c r="U234" s="218"/>
      <c r="V234" s="218"/>
      <c r="W234" s="218"/>
      <c r="X234" s="218"/>
      <c r="Y234" s="218"/>
      <c r="Z234" s="218"/>
      <c r="AA234" s="218"/>
    </row>
    <row r="235" spans="1:27" ht="20.100000000000001" customHeight="1">
      <c r="A235" s="51">
        <v>4</v>
      </c>
      <c r="B235" s="218"/>
      <c r="C235" s="218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18"/>
      <c r="U235" s="218"/>
      <c r="V235" s="218"/>
      <c r="W235" s="218"/>
      <c r="X235" s="218"/>
      <c r="Y235" s="218"/>
      <c r="Z235" s="218"/>
      <c r="AA235" s="218"/>
    </row>
    <row r="236" spans="1:27" ht="20.100000000000001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0.100000000000001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0.100000000000001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0.100000000000001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0.100000000000001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0.100000000000001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0.100000000000001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0.100000000000001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0.100000000000001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0.100000000000001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18"/>
      <c r="U245" s="218"/>
      <c r="V245" s="218"/>
      <c r="W245" s="218"/>
      <c r="X245" s="12"/>
      <c r="Y245" s="12"/>
      <c r="Z245" s="19"/>
      <c r="AA245" s="19"/>
    </row>
    <row r="246" spans="1:27" ht="20.100000000000001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18"/>
      <c r="U246" s="218"/>
      <c r="V246" s="218"/>
      <c r="W246" s="218"/>
      <c r="X246" s="12"/>
      <c r="Y246" s="12"/>
      <c r="Z246" s="19"/>
      <c r="AA246" s="19"/>
    </row>
    <row r="247" spans="1:27" ht="20.100000000000001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0.100000000000001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0.100000000000001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0.100000000000001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0.100000000000001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0.100000000000001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0.100000000000001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0.100000000000001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0.100000000000001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0.100000000000001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0.100000000000001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0.100000000000001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0.100000000000001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0.100000000000001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0.100000000000001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0.100000000000001" customHeight="1">
      <c r="A262" s="51">
        <v>31</v>
      </c>
      <c r="B262" s="19"/>
      <c r="C262" s="19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19"/>
      <c r="U262" s="19"/>
      <c r="V262" s="19"/>
      <c r="W262" s="19"/>
      <c r="X262" s="19"/>
      <c r="Y262" s="19"/>
      <c r="Z262" s="19"/>
      <c r="AA262" s="19"/>
    </row>
    <row r="263" spans="1:27" ht="20.100000000000001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0.100000000000001" customHeight="1">
      <c r="A264" s="229" t="s">
        <v>65</v>
      </c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  <c r="Z264" s="230"/>
      <c r="AA264" s="230"/>
    </row>
    <row r="265" spans="1:27" ht="20.100000000000001" customHeight="1">
      <c r="A265" s="31" t="s">
        <v>67</v>
      </c>
      <c r="B265" s="19"/>
      <c r="C265" s="19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U265" s="213"/>
      <c r="V265" s="213"/>
      <c r="W265" s="213"/>
      <c r="X265" s="213"/>
      <c r="Y265" s="213"/>
      <c r="Z265" s="213"/>
      <c r="AA265" s="213"/>
    </row>
    <row r="266" spans="1:27" ht="20.100000000000001" customHeight="1">
      <c r="A266" s="31" t="s">
        <v>27</v>
      </c>
      <c r="B266" s="19"/>
      <c r="C266" s="19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</row>
    <row r="267" spans="1:27" ht="20.100000000000001" customHeight="1">
      <c r="A267" s="31" t="s">
        <v>28</v>
      </c>
      <c r="B267" s="19"/>
      <c r="C267" s="19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  <c r="T267" s="213"/>
      <c r="U267" s="213"/>
      <c r="V267" s="213"/>
      <c r="W267" s="213"/>
      <c r="X267" s="213"/>
      <c r="Y267" s="213"/>
      <c r="Z267" s="213"/>
      <c r="AA267" s="213"/>
    </row>
    <row r="268" spans="1:27" ht="20.100000000000001" customHeight="1">
      <c r="A268" s="31" t="s">
        <v>29</v>
      </c>
      <c r="B268" s="19"/>
      <c r="C268" s="19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</row>
    <row r="269" spans="1:27" ht="20.100000000000001" customHeight="1">
      <c r="A269" s="31" t="s">
        <v>30</v>
      </c>
      <c r="B269" s="19"/>
      <c r="C269" s="19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</row>
    <row r="270" spans="1:27" ht="20.100000000000001" customHeight="1">
      <c r="A270" s="31" t="s">
        <v>31</v>
      </c>
      <c r="B270" s="19"/>
      <c r="C270" s="19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</row>
    <row r="271" spans="1:27" ht="20.100000000000001" customHeight="1">
      <c r="A271" s="31" t="s">
        <v>32</v>
      </c>
      <c r="B271" s="19"/>
      <c r="C271" s="19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</row>
    <row r="272" spans="1:27" ht="20.100000000000001" customHeight="1">
      <c r="A272" s="31" t="s">
        <v>33</v>
      </c>
      <c r="B272" s="19"/>
      <c r="C272" s="19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</row>
    <row r="273" spans="1:27" ht="20.100000000000001" customHeight="1">
      <c r="A273" s="31" t="s">
        <v>34</v>
      </c>
      <c r="B273" s="19">
        <v>1168</v>
      </c>
      <c r="C273" s="19">
        <v>1170</v>
      </c>
      <c r="D273" s="213" t="s">
        <v>204</v>
      </c>
      <c r="E273" s="213" t="s">
        <v>205</v>
      </c>
      <c r="F273" s="213" t="s">
        <v>206</v>
      </c>
      <c r="G273" s="213" t="s">
        <v>207</v>
      </c>
      <c r="H273" s="213" t="s">
        <v>208</v>
      </c>
      <c r="I273" s="213" t="s">
        <v>209</v>
      </c>
      <c r="J273" s="213" t="s">
        <v>210</v>
      </c>
      <c r="K273" s="213" t="s">
        <v>211</v>
      </c>
      <c r="L273" s="213" t="s">
        <v>212</v>
      </c>
      <c r="M273" s="213" t="s">
        <v>213</v>
      </c>
      <c r="N273" s="213" t="s">
        <v>214</v>
      </c>
      <c r="O273" s="213" t="s">
        <v>215</v>
      </c>
      <c r="P273" s="213" t="s">
        <v>216</v>
      </c>
      <c r="Q273" s="213" t="s">
        <v>217</v>
      </c>
      <c r="R273" s="213" t="s">
        <v>218</v>
      </c>
      <c r="S273" s="213" t="s">
        <v>219</v>
      </c>
      <c r="T273" s="19">
        <v>0</v>
      </c>
      <c r="U273" s="19">
        <v>0</v>
      </c>
      <c r="V273" s="19">
        <v>0</v>
      </c>
      <c r="W273" s="19">
        <v>0</v>
      </c>
      <c r="X273" s="213" t="s">
        <v>220</v>
      </c>
      <c r="Y273" s="213" t="s">
        <v>221</v>
      </c>
      <c r="Z273" s="19">
        <v>0</v>
      </c>
      <c r="AA273" s="19">
        <v>0</v>
      </c>
    </row>
    <row r="274" spans="1:27" ht="20.100000000000001" customHeight="1">
      <c r="A274" s="31" t="s">
        <v>35</v>
      </c>
      <c r="B274" s="19">
        <v>1168</v>
      </c>
      <c r="C274" s="19">
        <v>1170</v>
      </c>
      <c r="D274" s="213" t="s">
        <v>222</v>
      </c>
      <c r="E274" s="213" t="s">
        <v>223</v>
      </c>
      <c r="F274" s="213" t="s">
        <v>224</v>
      </c>
      <c r="G274" s="213" t="s">
        <v>225</v>
      </c>
      <c r="H274" s="213" t="s">
        <v>226</v>
      </c>
      <c r="I274" s="213" t="s">
        <v>227</v>
      </c>
      <c r="J274" s="213" t="s">
        <v>228</v>
      </c>
      <c r="K274" s="213" t="s">
        <v>229</v>
      </c>
      <c r="L274" s="213" t="s">
        <v>230</v>
      </c>
      <c r="M274" s="213" t="s">
        <v>231</v>
      </c>
      <c r="N274" s="213" t="s">
        <v>232</v>
      </c>
      <c r="O274" s="213" t="s">
        <v>233</v>
      </c>
      <c r="P274" s="213" t="s">
        <v>234</v>
      </c>
      <c r="Q274" s="213" t="s">
        <v>235</v>
      </c>
      <c r="R274" s="213" t="s">
        <v>236</v>
      </c>
      <c r="S274" s="213" t="s">
        <v>237</v>
      </c>
      <c r="T274" s="19">
        <v>0</v>
      </c>
      <c r="U274" s="19">
        <v>0</v>
      </c>
      <c r="V274" s="19">
        <v>0</v>
      </c>
      <c r="W274" s="19">
        <v>0</v>
      </c>
      <c r="X274" s="213" t="s">
        <v>238</v>
      </c>
      <c r="Y274" s="213" t="s">
        <v>239</v>
      </c>
      <c r="Z274" s="19">
        <v>0</v>
      </c>
      <c r="AA274" s="19">
        <v>0</v>
      </c>
    </row>
    <row r="275" spans="1:27" ht="20.100000000000001" customHeight="1">
      <c r="A275" s="31" t="s">
        <v>36</v>
      </c>
      <c r="B275" s="19"/>
      <c r="C275" s="19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19"/>
      <c r="U275" s="19"/>
      <c r="V275" s="19"/>
      <c r="W275" s="19"/>
      <c r="X275" s="213"/>
      <c r="Y275" s="213"/>
      <c r="Z275" s="19"/>
      <c r="AA275" s="19"/>
    </row>
    <row r="276" spans="1:27" ht="20.100000000000001" customHeight="1">
      <c r="A276" s="31" t="s">
        <v>37</v>
      </c>
      <c r="B276" s="19"/>
      <c r="C276" s="19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19"/>
      <c r="U276" s="19"/>
      <c r="V276" s="19"/>
      <c r="W276" s="19"/>
      <c r="X276" s="213"/>
      <c r="Y276" s="213"/>
      <c r="Z276" s="19"/>
      <c r="AA276" s="19"/>
    </row>
    <row r="277" spans="1:27" ht="20.100000000000001" customHeight="1">
      <c r="A277" s="31" t="s">
        <v>38</v>
      </c>
      <c r="B277" s="19">
        <v>1168</v>
      </c>
      <c r="C277" s="19">
        <v>1170</v>
      </c>
      <c r="D277" s="213" t="s">
        <v>240</v>
      </c>
      <c r="E277" s="213" t="s">
        <v>241</v>
      </c>
      <c r="F277" s="213" t="s">
        <v>242</v>
      </c>
      <c r="G277" s="213" t="s">
        <v>243</v>
      </c>
      <c r="H277" s="213" t="s">
        <v>244</v>
      </c>
      <c r="I277" s="213" t="s">
        <v>245</v>
      </c>
      <c r="J277" s="213" t="s">
        <v>246</v>
      </c>
      <c r="K277" s="213" t="s">
        <v>247</v>
      </c>
      <c r="L277" s="213" t="s">
        <v>248</v>
      </c>
      <c r="M277" s="213" t="s">
        <v>249</v>
      </c>
      <c r="N277" s="213" t="s">
        <v>250</v>
      </c>
      <c r="O277" s="213" t="s">
        <v>251</v>
      </c>
      <c r="P277" s="213" t="s">
        <v>252</v>
      </c>
      <c r="Q277" s="213" t="s">
        <v>253</v>
      </c>
      <c r="R277" s="213" t="s">
        <v>254</v>
      </c>
      <c r="S277" s="213" t="s">
        <v>255</v>
      </c>
      <c r="T277" s="19">
        <v>0</v>
      </c>
      <c r="U277" s="19">
        <v>0</v>
      </c>
      <c r="V277" s="19">
        <v>0</v>
      </c>
      <c r="W277" s="19">
        <v>0</v>
      </c>
      <c r="X277" s="213" t="s">
        <v>256</v>
      </c>
      <c r="Y277" s="213" t="s">
        <v>257</v>
      </c>
      <c r="Z277" s="19">
        <v>0</v>
      </c>
      <c r="AA277" s="19">
        <v>0</v>
      </c>
    </row>
    <row r="278" spans="1:27" ht="20.100000000000001" customHeight="1">
      <c r="A278" s="31" t="s">
        <v>39</v>
      </c>
      <c r="B278" s="19">
        <v>1168</v>
      </c>
      <c r="C278" s="19">
        <v>1170</v>
      </c>
      <c r="D278" s="213" t="s">
        <v>258</v>
      </c>
      <c r="E278" s="213" t="s">
        <v>259</v>
      </c>
      <c r="F278" s="213" t="s">
        <v>260</v>
      </c>
      <c r="G278" s="213" t="s">
        <v>261</v>
      </c>
      <c r="H278" s="213" t="s">
        <v>262</v>
      </c>
      <c r="I278" s="213" t="s">
        <v>263</v>
      </c>
      <c r="J278" s="213" t="s">
        <v>264</v>
      </c>
      <c r="K278" s="213" t="s">
        <v>265</v>
      </c>
      <c r="L278" s="213" t="s">
        <v>266</v>
      </c>
      <c r="M278" s="213" t="s">
        <v>267</v>
      </c>
      <c r="N278" s="213" t="s">
        <v>268</v>
      </c>
      <c r="O278" s="213" t="s">
        <v>269</v>
      </c>
      <c r="P278" s="213" t="s">
        <v>270</v>
      </c>
      <c r="Q278" s="213" t="s">
        <v>271</v>
      </c>
      <c r="R278" s="213" t="s">
        <v>163</v>
      </c>
      <c r="S278" s="213" t="s">
        <v>272</v>
      </c>
      <c r="T278" s="19">
        <v>0</v>
      </c>
      <c r="U278" s="19">
        <v>0</v>
      </c>
      <c r="V278" s="19">
        <v>0</v>
      </c>
      <c r="W278" s="19">
        <v>0</v>
      </c>
      <c r="X278" s="213" t="s">
        <v>273</v>
      </c>
      <c r="Y278" s="213" t="s">
        <v>274</v>
      </c>
      <c r="Z278" s="19">
        <v>0</v>
      </c>
      <c r="AA278" s="19">
        <v>0</v>
      </c>
    </row>
    <row r="279" spans="1:27" ht="20.100000000000001" customHeight="1">
      <c r="A279" s="31" t="s">
        <v>40</v>
      </c>
      <c r="B279" s="19">
        <v>1168</v>
      </c>
      <c r="C279" s="19">
        <v>1170</v>
      </c>
      <c r="D279" s="213" t="s">
        <v>275</v>
      </c>
      <c r="E279" s="213" t="s">
        <v>276</v>
      </c>
      <c r="F279" s="213" t="s">
        <v>277</v>
      </c>
      <c r="G279" s="213" t="s">
        <v>278</v>
      </c>
      <c r="H279" s="213" t="s">
        <v>279</v>
      </c>
      <c r="I279" s="213" t="s">
        <v>280</v>
      </c>
      <c r="J279" s="213" t="s">
        <v>281</v>
      </c>
      <c r="K279" s="213" t="s">
        <v>282</v>
      </c>
      <c r="L279" s="213" t="s">
        <v>283</v>
      </c>
      <c r="M279" s="213" t="s">
        <v>284</v>
      </c>
      <c r="N279" s="213" t="s">
        <v>285</v>
      </c>
      <c r="O279" s="213" t="s">
        <v>286</v>
      </c>
      <c r="P279" s="213" t="s">
        <v>287</v>
      </c>
      <c r="Q279" s="213" t="s">
        <v>288</v>
      </c>
      <c r="R279" s="213" t="s">
        <v>289</v>
      </c>
      <c r="S279" s="213" t="s">
        <v>290</v>
      </c>
      <c r="T279" s="19">
        <v>0</v>
      </c>
      <c r="U279" s="19">
        <v>0</v>
      </c>
      <c r="V279" s="19">
        <v>0</v>
      </c>
      <c r="W279" s="19">
        <v>0</v>
      </c>
      <c r="X279" s="213" t="s">
        <v>291</v>
      </c>
      <c r="Y279" s="213" t="s">
        <v>292</v>
      </c>
      <c r="Z279" s="19">
        <v>0</v>
      </c>
      <c r="AA279" s="19">
        <v>0</v>
      </c>
    </row>
    <row r="280" spans="1:27" ht="20.100000000000001" customHeight="1">
      <c r="A280" s="31" t="s">
        <v>41</v>
      </c>
      <c r="B280" s="19">
        <v>1168</v>
      </c>
      <c r="C280" s="19">
        <v>1170</v>
      </c>
      <c r="D280" s="213" t="s">
        <v>293</v>
      </c>
      <c r="E280" s="213" t="s">
        <v>294</v>
      </c>
      <c r="F280" s="213" t="s">
        <v>295</v>
      </c>
      <c r="G280" s="213" t="s">
        <v>296</v>
      </c>
      <c r="H280" s="19">
        <v>0</v>
      </c>
      <c r="I280" s="19">
        <v>0</v>
      </c>
      <c r="J280" s="19">
        <v>0</v>
      </c>
      <c r="K280" s="19">
        <v>0</v>
      </c>
      <c r="L280" s="213" t="s">
        <v>297</v>
      </c>
      <c r="M280" s="213" t="s">
        <v>298</v>
      </c>
      <c r="N280" s="19">
        <v>0</v>
      </c>
      <c r="O280" s="19">
        <v>0</v>
      </c>
      <c r="P280" s="19">
        <v>0</v>
      </c>
      <c r="Q280" s="19">
        <v>0</v>
      </c>
      <c r="R280" s="213" t="s">
        <v>299</v>
      </c>
      <c r="S280" s="213" t="s">
        <v>300</v>
      </c>
      <c r="T280" s="19">
        <v>0</v>
      </c>
      <c r="U280" s="19">
        <v>0</v>
      </c>
      <c r="V280" s="19">
        <v>0</v>
      </c>
      <c r="W280" s="19">
        <v>0</v>
      </c>
      <c r="X280" s="213" t="s">
        <v>301</v>
      </c>
      <c r="Y280" s="213" t="s">
        <v>302</v>
      </c>
      <c r="Z280" s="19">
        <v>0</v>
      </c>
      <c r="AA280" s="19">
        <v>0</v>
      </c>
    </row>
    <row r="281" spans="1:27" ht="20.100000000000001" customHeight="1">
      <c r="A281" s="31" t="s">
        <v>42</v>
      </c>
      <c r="B281" s="19">
        <v>1168</v>
      </c>
      <c r="C281" s="19">
        <v>1170</v>
      </c>
      <c r="D281" s="213" t="s">
        <v>303</v>
      </c>
      <c r="E281" s="213" t="s">
        <v>304</v>
      </c>
      <c r="F281" s="213" t="s">
        <v>224</v>
      </c>
      <c r="G281" s="213" t="s">
        <v>225</v>
      </c>
      <c r="H281" s="213" t="s">
        <v>305</v>
      </c>
      <c r="I281" s="213" t="s">
        <v>306</v>
      </c>
      <c r="J281" s="213" t="s">
        <v>307</v>
      </c>
      <c r="K281" s="213" t="s">
        <v>308</v>
      </c>
      <c r="L281" s="213" t="s">
        <v>309</v>
      </c>
      <c r="M281" s="213" t="s">
        <v>310</v>
      </c>
      <c r="N281" s="213" t="s">
        <v>311</v>
      </c>
      <c r="O281" s="213" t="s">
        <v>312</v>
      </c>
      <c r="P281" s="213" t="s">
        <v>313</v>
      </c>
      <c r="Q281" s="213" t="s">
        <v>314</v>
      </c>
      <c r="R281" s="213" t="s">
        <v>315</v>
      </c>
      <c r="S281" s="213" t="s">
        <v>316</v>
      </c>
      <c r="T281" s="19">
        <v>0</v>
      </c>
      <c r="U281" s="19">
        <v>0</v>
      </c>
      <c r="V281" s="19">
        <v>0</v>
      </c>
      <c r="W281" s="19">
        <v>0</v>
      </c>
      <c r="X281" s="213" t="s">
        <v>317</v>
      </c>
      <c r="Y281" s="213" t="s">
        <v>318</v>
      </c>
      <c r="Z281" s="19">
        <v>0</v>
      </c>
      <c r="AA281" s="19">
        <v>0</v>
      </c>
    </row>
    <row r="282" spans="1:27" ht="20.100000000000001" customHeight="1">
      <c r="A282" s="31" t="s">
        <v>43</v>
      </c>
      <c r="B282" s="19"/>
      <c r="C282" s="19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19"/>
      <c r="U282" s="19"/>
      <c r="V282" s="19"/>
      <c r="W282" s="19"/>
      <c r="X282" s="213"/>
      <c r="Y282" s="213"/>
      <c r="Z282" s="19"/>
      <c r="AA282" s="19"/>
    </row>
    <row r="283" spans="1:27" ht="20.100000000000001" customHeight="1">
      <c r="A283" s="31" t="s">
        <v>44</v>
      </c>
      <c r="B283" s="19"/>
      <c r="C283" s="19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19"/>
      <c r="U283" s="19"/>
      <c r="V283" s="19"/>
      <c r="W283" s="19"/>
      <c r="X283" s="213"/>
      <c r="Y283" s="213"/>
      <c r="Z283" s="19"/>
      <c r="AA283" s="19"/>
    </row>
    <row r="284" spans="1:27" ht="20.100000000000001" customHeight="1">
      <c r="A284" s="31" t="s">
        <v>45</v>
      </c>
      <c r="B284" s="19"/>
      <c r="C284" s="19"/>
      <c r="D284" s="213"/>
      <c r="E284" s="213"/>
      <c r="F284" s="213"/>
      <c r="G284" s="213"/>
      <c r="H284" s="213"/>
      <c r="I284" s="213"/>
      <c r="J284" s="213"/>
      <c r="K284" s="213"/>
      <c r="L284" s="213" t="s">
        <v>319</v>
      </c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</row>
    <row r="285" spans="1:27" ht="20.100000000000001" customHeight="1">
      <c r="A285" s="31" t="s">
        <v>46</v>
      </c>
      <c r="B285" s="19"/>
      <c r="C285" s="19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</row>
    <row r="286" spans="1:27" ht="20.100000000000001" customHeight="1">
      <c r="A286" s="31" t="s">
        <v>47</v>
      </c>
      <c r="B286" s="19"/>
      <c r="C286" s="19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</row>
    <row r="287" spans="1:27" ht="20.100000000000001" customHeight="1">
      <c r="A287" s="31" t="s">
        <v>48</v>
      </c>
      <c r="B287" s="19"/>
      <c r="C287" s="19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</row>
    <row r="288" spans="1:27" ht="20.100000000000001" customHeight="1">
      <c r="A288" s="31" t="s">
        <v>49</v>
      </c>
      <c r="B288" s="19">
        <v>1168</v>
      </c>
      <c r="C288" s="19">
        <v>1170</v>
      </c>
      <c r="D288" s="213" t="s">
        <v>320</v>
      </c>
      <c r="E288" s="213" t="s">
        <v>321</v>
      </c>
      <c r="F288" s="213" t="s">
        <v>198</v>
      </c>
      <c r="G288" s="213" t="s">
        <v>322</v>
      </c>
      <c r="H288" s="213" t="s">
        <v>323</v>
      </c>
      <c r="I288" s="213" t="s">
        <v>324</v>
      </c>
      <c r="J288" s="213" t="s">
        <v>325</v>
      </c>
      <c r="K288" s="213" t="s">
        <v>326</v>
      </c>
      <c r="L288" s="213" t="s">
        <v>327</v>
      </c>
      <c r="M288" s="213" t="s">
        <v>328</v>
      </c>
      <c r="N288" s="213" t="s">
        <v>329</v>
      </c>
      <c r="O288" s="213" t="s">
        <v>330</v>
      </c>
      <c r="P288" s="213" t="s">
        <v>331</v>
      </c>
      <c r="Q288" s="213" t="s">
        <v>332</v>
      </c>
      <c r="R288" s="213" t="s">
        <v>333</v>
      </c>
      <c r="S288" s="213" t="s">
        <v>334</v>
      </c>
      <c r="T288" s="19">
        <v>0</v>
      </c>
      <c r="U288" s="19">
        <v>0</v>
      </c>
      <c r="V288" s="19">
        <v>0</v>
      </c>
      <c r="W288" s="19">
        <v>0</v>
      </c>
      <c r="X288" s="213" t="s">
        <v>335</v>
      </c>
      <c r="Y288" s="213" t="s">
        <v>336</v>
      </c>
      <c r="Z288" s="19">
        <v>0</v>
      </c>
      <c r="AA288" s="19">
        <v>0</v>
      </c>
    </row>
    <row r="289" spans="1:27" ht="20.100000000000001" customHeight="1">
      <c r="A289" s="31" t="s">
        <v>50</v>
      </c>
      <c r="B289" s="19"/>
      <c r="C289" s="19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</row>
    <row r="290" spans="1:27" ht="20.100000000000001" customHeight="1">
      <c r="A290" s="31" t="s">
        <v>51</v>
      </c>
      <c r="B290" s="19"/>
      <c r="C290" s="19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</row>
    <row r="291" spans="1:27" ht="20.100000000000001" customHeight="1">
      <c r="A291" s="31" t="s">
        <v>52</v>
      </c>
      <c r="B291" s="19">
        <v>1168</v>
      </c>
      <c r="C291" s="19">
        <v>1170</v>
      </c>
      <c r="D291" s="213" t="s">
        <v>337</v>
      </c>
      <c r="E291" s="213" t="s">
        <v>338</v>
      </c>
      <c r="F291" s="213" t="s">
        <v>339</v>
      </c>
      <c r="G291" s="213" t="s">
        <v>340</v>
      </c>
      <c r="H291" s="213" t="s">
        <v>341</v>
      </c>
      <c r="I291" s="213" t="s">
        <v>342</v>
      </c>
      <c r="J291" s="213" t="s">
        <v>343</v>
      </c>
      <c r="K291" s="213" t="s">
        <v>344</v>
      </c>
      <c r="L291" s="213" t="s">
        <v>345</v>
      </c>
      <c r="M291" s="213" t="s">
        <v>346</v>
      </c>
      <c r="N291" s="213" t="s">
        <v>347</v>
      </c>
      <c r="O291" s="213" t="s">
        <v>348</v>
      </c>
      <c r="P291" s="213" t="s">
        <v>349</v>
      </c>
      <c r="Q291" s="213" t="s">
        <v>350</v>
      </c>
      <c r="R291" s="213" t="s">
        <v>351</v>
      </c>
      <c r="S291" s="213" t="s">
        <v>352</v>
      </c>
      <c r="T291" s="32">
        <v>0</v>
      </c>
      <c r="U291" s="32">
        <v>0</v>
      </c>
      <c r="V291" s="32">
        <v>0</v>
      </c>
      <c r="W291" s="32">
        <v>0</v>
      </c>
      <c r="X291" s="213" t="s">
        <v>353</v>
      </c>
      <c r="Y291" s="213" t="s">
        <v>354</v>
      </c>
      <c r="Z291" s="32">
        <v>0</v>
      </c>
      <c r="AA291" s="32">
        <v>0</v>
      </c>
    </row>
    <row r="292" spans="1:27" ht="20.100000000000001" customHeight="1">
      <c r="A292" s="31" t="s">
        <v>53</v>
      </c>
      <c r="B292" s="19">
        <v>1168</v>
      </c>
      <c r="C292" s="19">
        <v>1170</v>
      </c>
      <c r="D292" s="213" t="s">
        <v>355</v>
      </c>
      <c r="E292" s="213" t="s">
        <v>356</v>
      </c>
      <c r="F292" s="213" t="s">
        <v>357</v>
      </c>
      <c r="G292" s="213" t="s">
        <v>358</v>
      </c>
      <c r="H292" s="213" t="s">
        <v>359</v>
      </c>
      <c r="I292" s="213" t="s">
        <v>360</v>
      </c>
      <c r="J292" s="213" t="s">
        <v>361</v>
      </c>
      <c r="K292" s="213" t="s">
        <v>362</v>
      </c>
      <c r="L292" s="213" t="s">
        <v>363</v>
      </c>
      <c r="M292" s="213" t="s">
        <v>364</v>
      </c>
      <c r="N292" s="213" t="s">
        <v>365</v>
      </c>
      <c r="O292" s="213" t="s">
        <v>366</v>
      </c>
      <c r="P292" s="213" t="s">
        <v>367</v>
      </c>
      <c r="Q292" s="213" t="s">
        <v>368</v>
      </c>
      <c r="R292" s="213" t="s">
        <v>369</v>
      </c>
      <c r="S292" s="213" t="s">
        <v>370</v>
      </c>
      <c r="T292" s="32">
        <v>0</v>
      </c>
      <c r="U292" s="32">
        <v>0</v>
      </c>
      <c r="V292" s="32">
        <v>0</v>
      </c>
      <c r="W292" s="32">
        <v>0</v>
      </c>
      <c r="X292" s="213" t="s">
        <v>371</v>
      </c>
      <c r="Y292" s="213" t="s">
        <v>372</v>
      </c>
      <c r="Z292" s="32">
        <v>0</v>
      </c>
      <c r="AA292" s="32">
        <v>0</v>
      </c>
    </row>
    <row r="293" spans="1:27" ht="20.100000000000001" customHeight="1">
      <c r="A293" s="31" t="s">
        <v>54</v>
      </c>
      <c r="B293" s="19">
        <v>1168</v>
      </c>
      <c r="C293" s="19">
        <v>1170</v>
      </c>
      <c r="D293" s="213" t="s">
        <v>373</v>
      </c>
      <c r="E293" s="213" t="s">
        <v>374</v>
      </c>
      <c r="F293" s="213" t="s">
        <v>375</v>
      </c>
      <c r="G293" s="213" t="s">
        <v>376</v>
      </c>
      <c r="H293" s="213" t="s">
        <v>377</v>
      </c>
      <c r="I293" s="213" t="s">
        <v>378</v>
      </c>
      <c r="J293" s="213" t="s">
        <v>188</v>
      </c>
      <c r="K293" s="213" t="s">
        <v>189</v>
      </c>
      <c r="L293" s="213" t="s">
        <v>379</v>
      </c>
      <c r="M293" s="213" t="s">
        <v>380</v>
      </c>
      <c r="N293" s="213" t="s">
        <v>381</v>
      </c>
      <c r="O293" s="213" t="s">
        <v>382</v>
      </c>
      <c r="P293" s="213" t="s">
        <v>383</v>
      </c>
      <c r="Q293" s="213" t="s">
        <v>384</v>
      </c>
      <c r="R293" s="213" t="s">
        <v>385</v>
      </c>
      <c r="S293" s="213" t="s">
        <v>386</v>
      </c>
      <c r="T293" s="32">
        <v>0</v>
      </c>
      <c r="U293" s="32">
        <v>0</v>
      </c>
      <c r="V293" s="32">
        <v>0</v>
      </c>
      <c r="W293" s="32">
        <v>0</v>
      </c>
      <c r="X293" s="213" t="s">
        <v>387</v>
      </c>
      <c r="Y293" s="213" t="s">
        <v>388</v>
      </c>
      <c r="Z293" s="32">
        <v>0</v>
      </c>
      <c r="AA293" s="32">
        <v>0</v>
      </c>
    </row>
    <row r="294" spans="1:27" ht="20.100000000000001" customHeight="1">
      <c r="A294" s="51" t="s">
        <v>55</v>
      </c>
      <c r="B294" s="19"/>
      <c r="C294" s="19"/>
      <c r="D294" s="214"/>
      <c r="E294" s="214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32"/>
      <c r="AA294" s="32"/>
    </row>
    <row r="295" spans="1:27" ht="20.100000000000001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(D273+D274+D277+D278+D279+D280+D281+D288+D291+D292+D293)/11</f>
        <v>1710.0354545454545</v>
      </c>
      <c r="E295" s="231">
        <f t="shared" ref="E295:AA295" si="9">(E273+E274+E277+E278+E279+E280+E281+E288+E291+E292+E293)/11</f>
        <v>1710.8909999999998</v>
      </c>
      <c r="F295" s="231">
        <f t="shared" si="9"/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0.100000000000001" customHeight="1">
      <c r="A296" s="229" t="s">
        <v>68</v>
      </c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</row>
    <row r="297" spans="1:27" ht="20.100000000000001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0.100000000000001" customHeight="1">
      <c r="A298" s="31" t="s">
        <v>27</v>
      </c>
      <c r="B298" s="19"/>
      <c r="C298" s="19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</row>
    <row r="299" spans="1:27" ht="20.100000000000001" customHeight="1">
      <c r="A299" s="31" t="s">
        <v>28</v>
      </c>
      <c r="B299" s="19"/>
      <c r="C299" s="19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</row>
    <row r="300" spans="1:27" ht="20.100000000000001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0.100000000000001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0.100000000000001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0.100000000000001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0.100000000000001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0.100000000000001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0.100000000000001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0.100000000000001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0.100000000000001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0.100000000000001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0.100000000000001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0.100000000000001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0.100000000000001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0.100000000000001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0.100000000000001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0.100000000000001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0.100000000000001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0.100000000000001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0.100000000000001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0.100000000000001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0.100000000000001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0.100000000000001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0.100000000000001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0.100000000000001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0.100000000000001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0.100000000000001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0.100000000000001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0.100000000000001" customHeight="1">
      <c r="A327" s="5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0.100000000000001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0.100000000000001" customHeight="1">
      <c r="A329" s="229" t="s">
        <v>66</v>
      </c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230"/>
      <c r="Z329" s="230"/>
      <c r="AA329" s="230"/>
    </row>
    <row r="330" spans="1:27" ht="20.100000000000001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0.100000000000001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0.100000000000001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0.100000000000001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0.100000000000001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0.100000000000001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0.100000000000001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0.100000000000001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0.100000000000001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0.100000000000001" customHeight="1">
      <c r="A339" s="31" t="s">
        <v>35</v>
      </c>
      <c r="B339" s="19">
        <v>1168</v>
      </c>
      <c r="C339" s="19">
        <v>1170</v>
      </c>
      <c r="D339" s="213">
        <v>1750.146489</v>
      </c>
      <c r="E339" s="213">
        <v>1751.0219999999999</v>
      </c>
      <c r="F339" s="19">
        <v>1949.648688</v>
      </c>
      <c r="G339" s="213">
        <v>1950.624</v>
      </c>
      <c r="H339" s="213">
        <v>1111.8225898459782</v>
      </c>
      <c r="I339" s="213">
        <v>1112.3787792355961</v>
      </c>
      <c r="J339" s="19">
        <v>1160.0188473365738</v>
      </c>
      <c r="K339" s="213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213">
        <v>1873.0753938</v>
      </c>
      <c r="Y339" s="213">
        <v>1874.0124000000001</v>
      </c>
      <c r="Z339" s="19">
        <v>0</v>
      </c>
      <c r="AA339" s="19">
        <v>0</v>
      </c>
    </row>
    <row r="340" spans="1:27" ht="20.100000000000001" customHeight="1">
      <c r="A340" s="31" t="s">
        <v>36</v>
      </c>
      <c r="B340" s="19">
        <v>1168</v>
      </c>
      <c r="C340" s="19">
        <v>1170</v>
      </c>
      <c r="D340" s="213">
        <v>1758.4493355</v>
      </c>
      <c r="E340" s="213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213">
        <v>1874.8529046000001</v>
      </c>
      <c r="Y340" s="213">
        <v>1875.7908</v>
      </c>
      <c r="Z340" s="19">
        <v>0</v>
      </c>
      <c r="AA340" s="19">
        <v>0</v>
      </c>
    </row>
    <row r="341" spans="1:27" ht="20.100000000000001" customHeight="1">
      <c r="A341" s="31" t="s">
        <v>37</v>
      </c>
      <c r="B341" s="19">
        <v>1168</v>
      </c>
      <c r="C341" s="19">
        <v>1170</v>
      </c>
      <c r="D341" s="213">
        <v>1745.0010629999999</v>
      </c>
      <c r="E341" s="213">
        <v>1745.874</v>
      </c>
      <c r="F341" s="19">
        <v>1937.7206550000001</v>
      </c>
      <c r="G341" s="19">
        <v>1938.69</v>
      </c>
      <c r="H341" s="213">
        <v>1111.7168932408024</v>
      </c>
      <c r="I341" s="213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213">
        <v>1870.2923860000001</v>
      </c>
      <c r="Y341" s="213">
        <v>1871.2280000000001</v>
      </c>
      <c r="Z341" s="19">
        <v>0</v>
      </c>
      <c r="AA341" s="19">
        <v>0</v>
      </c>
    </row>
    <row r="342" spans="1:27" ht="20.100000000000001" customHeight="1">
      <c r="A342" s="31" t="s">
        <v>38</v>
      </c>
      <c r="B342" s="19"/>
      <c r="C342" s="19"/>
      <c r="D342" s="213"/>
      <c r="E342" s="213"/>
      <c r="F342" s="19"/>
      <c r="G342" s="19"/>
      <c r="H342" s="213"/>
      <c r="I342" s="213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213"/>
      <c r="Y342" s="213"/>
      <c r="Z342" s="19"/>
      <c r="AA342" s="19"/>
    </row>
    <row r="343" spans="1:27" ht="20.100000000000001" customHeight="1">
      <c r="A343" s="31" t="s">
        <v>39</v>
      </c>
      <c r="B343" s="19"/>
      <c r="C343" s="19"/>
      <c r="D343" s="213"/>
      <c r="E343" s="213"/>
      <c r="F343" s="19"/>
      <c r="G343" s="19"/>
      <c r="H343" s="213"/>
      <c r="I343" s="213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213"/>
      <c r="Y343" s="213"/>
      <c r="Z343" s="19"/>
      <c r="AA343" s="19"/>
    </row>
    <row r="344" spans="1:27" ht="20.100000000000001" customHeight="1">
      <c r="A344" s="31" t="s">
        <v>40</v>
      </c>
      <c r="B344" s="19">
        <v>1168</v>
      </c>
      <c r="C344" s="19">
        <v>1170</v>
      </c>
      <c r="D344" s="213">
        <v>1738.6862219999998</v>
      </c>
      <c r="E344" s="213">
        <v>1739.5559999999998</v>
      </c>
      <c r="F344" s="19">
        <v>1953.1569329999998</v>
      </c>
      <c r="G344" s="19">
        <v>1954.1339999999998</v>
      </c>
      <c r="H344" s="213">
        <v>1112.8806623524933</v>
      </c>
      <c r="I344" s="213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213">
        <v>1869.0643003499999</v>
      </c>
      <c r="Y344" s="213">
        <v>1869.9992999999999</v>
      </c>
      <c r="Z344" s="19">
        <v>0</v>
      </c>
      <c r="AA344" s="19">
        <v>0</v>
      </c>
    </row>
    <row r="345" spans="1:27" ht="20.100000000000001" customHeight="1">
      <c r="A345" s="31" t="s">
        <v>41</v>
      </c>
      <c r="B345" s="19">
        <v>1168</v>
      </c>
      <c r="C345" s="19">
        <v>1170</v>
      </c>
      <c r="D345" s="213">
        <v>1750.0295475</v>
      </c>
      <c r="E345" s="213">
        <v>1750.905</v>
      </c>
      <c r="F345" s="19">
        <v>1952.689167</v>
      </c>
      <c r="G345" s="19">
        <v>1953.6659999999999</v>
      </c>
      <c r="H345" s="213">
        <v>1117.9875717017208</v>
      </c>
      <c r="I345" s="213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213">
        <v>1872.9116756999999</v>
      </c>
      <c r="Y345" s="213">
        <v>1873.8486</v>
      </c>
      <c r="Z345" s="19">
        <v>0</v>
      </c>
      <c r="AA345" s="19">
        <v>0</v>
      </c>
    </row>
    <row r="346" spans="1:27" ht="20.100000000000001" customHeight="1">
      <c r="A346" s="31" t="s">
        <v>42</v>
      </c>
      <c r="B346" s="19">
        <v>1168</v>
      </c>
      <c r="C346" s="19">
        <v>1170</v>
      </c>
      <c r="D346" s="213">
        <v>1739.5048125000001</v>
      </c>
      <c r="E346" s="213">
        <v>1740.375</v>
      </c>
      <c r="F346" s="19">
        <v>1962.3953114999999</v>
      </c>
      <c r="G346" s="19">
        <v>1963.377</v>
      </c>
      <c r="H346" s="213">
        <v>1104.0549471299096</v>
      </c>
      <c r="I346" s="213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213">
        <v>1872.0813910500001</v>
      </c>
      <c r="Y346" s="213">
        <v>1873.0179000000001</v>
      </c>
      <c r="Z346" s="19">
        <v>0</v>
      </c>
      <c r="AA346" s="19">
        <v>0</v>
      </c>
    </row>
    <row r="347" spans="1:27" ht="20.100000000000001" customHeight="1">
      <c r="A347" s="31" t="s">
        <v>43</v>
      </c>
      <c r="B347" s="19">
        <v>1168</v>
      </c>
      <c r="C347" s="19">
        <v>1170</v>
      </c>
      <c r="D347" s="213">
        <v>1749.0940155000001</v>
      </c>
      <c r="E347" s="213">
        <v>1749.9690000000001</v>
      </c>
      <c r="F347" s="19">
        <v>1965.0849659999999</v>
      </c>
      <c r="G347" s="19">
        <v>1966.068</v>
      </c>
      <c r="H347" s="213">
        <v>1113.7285714285713</v>
      </c>
      <c r="I347" s="213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213">
        <v>1875.2621998499999</v>
      </c>
      <c r="Y347" s="213" t="s">
        <v>73</v>
      </c>
      <c r="Z347" s="19">
        <v>0</v>
      </c>
      <c r="AA347" s="19">
        <v>0</v>
      </c>
    </row>
    <row r="348" spans="1:27" ht="20.100000000000001" customHeight="1">
      <c r="A348" s="31" t="s">
        <v>44</v>
      </c>
      <c r="B348" s="19">
        <v>1168</v>
      </c>
      <c r="C348" s="19">
        <v>1170</v>
      </c>
      <c r="D348" s="213">
        <v>1738.1015144999999</v>
      </c>
      <c r="E348" s="213">
        <v>1738.971</v>
      </c>
      <c r="F348" s="19">
        <v>1944.5032620000002</v>
      </c>
      <c r="G348" s="19">
        <v>1945.4760000000001</v>
      </c>
      <c r="H348" s="213">
        <v>1099.2808798646361</v>
      </c>
      <c r="I348" s="213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213">
        <v>1868.94735885</v>
      </c>
      <c r="Y348" s="213">
        <v>1869.8823</v>
      </c>
      <c r="Z348" s="19">
        <v>0</v>
      </c>
      <c r="AA348" s="19">
        <v>0</v>
      </c>
    </row>
    <row r="349" spans="1:27" ht="20.100000000000001" customHeight="1">
      <c r="A349" s="31" t="s">
        <v>45</v>
      </c>
      <c r="B349" s="19"/>
      <c r="C349" s="19"/>
      <c r="D349" s="213"/>
      <c r="E349" s="213"/>
      <c r="F349" s="19"/>
      <c r="G349" s="19"/>
      <c r="H349" s="213"/>
      <c r="I349" s="213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213"/>
      <c r="Y349" s="213"/>
      <c r="Z349" s="19"/>
      <c r="AA349" s="19"/>
    </row>
    <row r="350" spans="1:27" ht="20.100000000000001" customHeight="1">
      <c r="A350" s="31" t="s">
        <v>46</v>
      </c>
      <c r="B350" s="19"/>
      <c r="C350" s="19"/>
      <c r="D350" s="213"/>
      <c r="E350" s="213"/>
      <c r="F350" s="19"/>
      <c r="G350" s="19"/>
      <c r="H350" s="213"/>
      <c r="I350" s="213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213"/>
      <c r="Y350" s="213"/>
      <c r="Z350" s="19"/>
      <c r="AA350" s="19"/>
    </row>
    <row r="351" spans="1:27" ht="20.100000000000001" customHeight="1">
      <c r="A351" s="31" t="s">
        <v>47</v>
      </c>
      <c r="B351" s="19">
        <v>1168</v>
      </c>
      <c r="C351" s="19">
        <v>1170</v>
      </c>
      <c r="D351" s="213">
        <v>1732.4883225000001</v>
      </c>
      <c r="E351" s="213">
        <v>1733.355</v>
      </c>
      <c r="F351" s="19">
        <v>1929.6516915</v>
      </c>
      <c r="G351" s="19">
        <v>1930.617</v>
      </c>
      <c r="H351" s="213" t="s">
        <v>77</v>
      </c>
      <c r="I351" s="213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213" t="s">
        <v>74</v>
      </c>
      <c r="Y351" s="213">
        <v>1868.7239999999999</v>
      </c>
      <c r="Z351" s="19">
        <v>0</v>
      </c>
      <c r="AA351" s="19">
        <v>0</v>
      </c>
    </row>
    <row r="352" spans="1:27" ht="20.100000000000001" customHeight="1">
      <c r="A352" s="31" t="s">
        <v>48</v>
      </c>
      <c r="B352" s="19">
        <v>1168</v>
      </c>
      <c r="C352" s="19">
        <v>1170</v>
      </c>
      <c r="D352" s="213" t="s">
        <v>75</v>
      </c>
      <c r="E352" s="213">
        <v>1751.2559999999999</v>
      </c>
      <c r="F352" s="19">
        <v>1942.2813735000002</v>
      </c>
      <c r="G352" s="19">
        <v>1943.2530000000002</v>
      </c>
      <c r="H352" s="213">
        <v>1108.3451805516065</v>
      </c>
      <c r="I352" s="213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213">
        <v>1874.2681971</v>
      </c>
      <c r="Y352" s="213">
        <v>1875.2058</v>
      </c>
      <c r="Z352" s="19">
        <v>0</v>
      </c>
      <c r="AA352" s="19">
        <v>0</v>
      </c>
    </row>
    <row r="353" spans="1:27" ht="20.100000000000001" customHeight="1">
      <c r="A353" s="31" t="s">
        <v>49</v>
      </c>
      <c r="B353" s="19">
        <v>1168</v>
      </c>
      <c r="C353" s="19">
        <v>1170</v>
      </c>
      <c r="D353" s="213">
        <v>1750.4973134999998</v>
      </c>
      <c r="E353" s="213">
        <v>1751.3729999999998</v>
      </c>
      <c r="F353" s="19">
        <v>1933.978527</v>
      </c>
      <c r="G353" s="19">
        <v>1934.9459999999999</v>
      </c>
      <c r="H353" s="213" t="s">
        <v>78</v>
      </c>
      <c r="I353" s="213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213">
        <v>1873.0286172000001</v>
      </c>
      <c r="Y353" s="213">
        <v>1873.9656</v>
      </c>
      <c r="Z353" s="19">
        <v>0</v>
      </c>
      <c r="AA353" s="19">
        <v>0</v>
      </c>
    </row>
    <row r="354" spans="1:27" ht="20.100000000000001" customHeight="1">
      <c r="A354" s="31" t="s">
        <v>50</v>
      </c>
      <c r="B354" s="19">
        <v>1168</v>
      </c>
      <c r="C354" s="19">
        <v>1170</v>
      </c>
      <c r="D354" s="213">
        <v>1763.8286445000001</v>
      </c>
      <c r="E354" s="213">
        <v>1764.711</v>
      </c>
      <c r="F354" s="19">
        <v>1953.8585820000001</v>
      </c>
      <c r="G354" s="19">
        <v>1954.836</v>
      </c>
      <c r="H354" s="213">
        <v>1113.62291</v>
      </c>
      <c r="I354" s="213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213">
        <v>1883.2728924999999</v>
      </c>
      <c r="Y354" s="213">
        <v>1884.2149999999999</v>
      </c>
      <c r="Z354" s="19">
        <v>0</v>
      </c>
      <c r="AA354" s="19">
        <v>0</v>
      </c>
    </row>
    <row r="355" spans="1:27" ht="20.100000000000001" customHeight="1">
      <c r="A355" s="31" t="s">
        <v>51</v>
      </c>
      <c r="B355" s="19">
        <v>1168</v>
      </c>
      <c r="C355" s="19">
        <v>1170</v>
      </c>
      <c r="D355" s="213">
        <v>1762.4253464999999</v>
      </c>
      <c r="E355" s="213">
        <v>1763.307</v>
      </c>
      <c r="F355" s="19">
        <v>1935.2648835</v>
      </c>
      <c r="G355" s="19">
        <v>1936.2329999999999</v>
      </c>
      <c r="H355" s="213">
        <v>1103.7423312883434</v>
      </c>
      <c r="I355" s="213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213">
        <v>1884.4654959</v>
      </c>
      <c r="Y355" s="213">
        <v>1885.4081999999999</v>
      </c>
      <c r="Z355" s="19">
        <v>0</v>
      </c>
      <c r="AA355" s="19">
        <v>0</v>
      </c>
    </row>
    <row r="356" spans="1:27" ht="20.100000000000001" customHeight="1">
      <c r="A356" s="31" t="s">
        <v>52</v>
      </c>
      <c r="B356" s="19"/>
      <c r="C356" s="19"/>
      <c r="D356" s="213"/>
      <c r="E356" s="213"/>
      <c r="F356" s="19"/>
      <c r="G356" s="19"/>
      <c r="H356" s="213"/>
      <c r="I356" s="213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213"/>
      <c r="Y356" s="213"/>
      <c r="Z356" s="19"/>
      <c r="AA356" s="19"/>
    </row>
    <row r="357" spans="1:27" ht="20.100000000000001" customHeight="1">
      <c r="A357" s="31" t="s">
        <v>53</v>
      </c>
      <c r="B357" s="19"/>
      <c r="C357" s="19"/>
      <c r="D357" s="213"/>
      <c r="E357" s="213"/>
      <c r="F357" s="19"/>
      <c r="G357" s="19"/>
      <c r="H357" s="213"/>
      <c r="I357" s="213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213"/>
      <c r="Y357" s="213"/>
      <c r="Z357" s="19"/>
      <c r="AA357" s="19"/>
    </row>
    <row r="358" spans="1:27" ht="20.100000000000001" customHeight="1">
      <c r="A358" s="31" t="s">
        <v>54</v>
      </c>
      <c r="B358" s="19"/>
      <c r="C358" s="19"/>
      <c r="D358" s="213"/>
      <c r="E358" s="213"/>
      <c r="F358" s="19"/>
      <c r="G358" s="19"/>
      <c r="H358" s="213"/>
      <c r="I358" s="213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213"/>
      <c r="Y358" s="213"/>
      <c r="Z358" s="19"/>
      <c r="AA358" s="19"/>
    </row>
    <row r="359" spans="1:27" ht="20.100000000000001" customHeight="1">
      <c r="A359" s="51" t="s">
        <v>55</v>
      </c>
      <c r="B359" s="19"/>
      <c r="C359" s="19"/>
      <c r="D359" s="214"/>
      <c r="E359" s="214"/>
      <c r="F359" s="19"/>
      <c r="G359" s="19"/>
      <c r="H359" s="214"/>
      <c r="I359" s="214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214"/>
      <c r="Y359" s="214"/>
      <c r="Z359" s="19"/>
      <c r="AA359" s="19"/>
    </row>
    <row r="360" spans="1:27" ht="20.100000000000001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1742.3975759210523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0.100000000000001" customHeight="1">
      <c r="A361" s="229" t="s">
        <v>72</v>
      </c>
      <c r="B361" s="230"/>
      <c r="C361" s="23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230"/>
      <c r="Z361" s="230"/>
      <c r="AA361" s="230"/>
    </row>
    <row r="362" spans="1:27" ht="20.100000000000001" customHeight="1">
      <c r="A362" s="31" t="s">
        <v>67</v>
      </c>
      <c r="B362" s="19"/>
      <c r="C362" s="19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  <c r="AA362" s="213"/>
    </row>
    <row r="363" spans="1:27" ht="20.100000000000001" customHeight="1">
      <c r="A363" s="31" t="s">
        <v>27</v>
      </c>
      <c r="B363" s="19">
        <v>1168</v>
      </c>
      <c r="C363" s="19">
        <v>1170</v>
      </c>
      <c r="D363" s="213">
        <v>1764.6472349999999</v>
      </c>
      <c r="E363" s="213">
        <v>1765.53</v>
      </c>
      <c r="F363" s="213" t="s">
        <v>79</v>
      </c>
      <c r="G363" s="213">
        <v>1951.7940000000001</v>
      </c>
      <c r="H363" s="213">
        <v>1117.1331540000001</v>
      </c>
      <c r="I363" s="213">
        <v>1117.692</v>
      </c>
      <c r="J363" s="213" t="s">
        <v>80</v>
      </c>
      <c r="K363" s="213" t="s">
        <v>81</v>
      </c>
      <c r="L363" s="213" t="s">
        <v>82</v>
      </c>
      <c r="M363" s="213" t="s">
        <v>83</v>
      </c>
      <c r="N363" s="213" t="s">
        <v>84</v>
      </c>
      <c r="O363" s="213">
        <v>209.65899999999999</v>
      </c>
      <c r="P363" s="213" t="s">
        <v>85</v>
      </c>
      <c r="Q363" s="213">
        <v>237.24100000000001</v>
      </c>
      <c r="R363" s="213" t="s">
        <v>86</v>
      </c>
      <c r="S363" s="213">
        <v>13.448</v>
      </c>
      <c r="T363" s="32">
        <v>0</v>
      </c>
      <c r="U363" s="32">
        <v>0</v>
      </c>
      <c r="V363" s="32">
        <v>0</v>
      </c>
      <c r="W363" s="32">
        <v>0</v>
      </c>
      <c r="X363" s="213">
        <v>1885.2838865000001</v>
      </c>
      <c r="Y363" s="213">
        <v>1886.2270000000001</v>
      </c>
      <c r="Z363" s="32">
        <v>0</v>
      </c>
      <c r="AA363" s="32">
        <v>0</v>
      </c>
    </row>
    <row r="364" spans="1:27" ht="20.100000000000001" customHeight="1">
      <c r="A364" s="31" t="s">
        <v>28</v>
      </c>
      <c r="B364" s="19">
        <v>1168</v>
      </c>
      <c r="C364" s="19">
        <v>1170</v>
      </c>
      <c r="D364" s="213">
        <v>1768.1554799999999</v>
      </c>
      <c r="E364" s="213" t="s">
        <v>87</v>
      </c>
      <c r="F364" s="213" t="s">
        <v>88</v>
      </c>
      <c r="G364" s="213" t="s">
        <v>89</v>
      </c>
      <c r="H364" s="213">
        <v>1109.29140580535</v>
      </c>
      <c r="I364" s="213">
        <v>1109.846328969835</v>
      </c>
      <c r="J364" s="213" t="s">
        <v>90</v>
      </c>
      <c r="K364" s="213">
        <v>1173.1675523914569</v>
      </c>
      <c r="L364" s="213" t="s">
        <v>91</v>
      </c>
      <c r="M364" s="213" t="s">
        <v>92</v>
      </c>
      <c r="N364" s="213" t="s">
        <v>93</v>
      </c>
      <c r="O364" s="213" t="s">
        <v>94</v>
      </c>
      <c r="P364" s="213">
        <v>237.59904912836765</v>
      </c>
      <c r="Q364" s="213" t="s">
        <v>95</v>
      </c>
      <c r="R364" s="213" t="s">
        <v>96</v>
      </c>
      <c r="S364" s="213" t="s">
        <v>97</v>
      </c>
      <c r="T364" s="32">
        <v>0</v>
      </c>
      <c r="U364" s="32">
        <v>0</v>
      </c>
      <c r="V364" s="32">
        <v>0</v>
      </c>
      <c r="W364" s="32">
        <v>0</v>
      </c>
      <c r="X364" s="213">
        <v>1884.87479115</v>
      </c>
      <c r="Y364" s="213">
        <v>1885.8177000000001</v>
      </c>
      <c r="Z364" s="32">
        <v>0</v>
      </c>
      <c r="AA364" s="32">
        <v>0</v>
      </c>
    </row>
    <row r="365" spans="1:27" ht="20.100000000000001" customHeight="1">
      <c r="A365" s="31" t="s">
        <v>29</v>
      </c>
      <c r="B365" s="19"/>
      <c r="C365" s="19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  <c r="T365" s="32"/>
      <c r="U365" s="32"/>
      <c r="V365" s="32"/>
      <c r="W365" s="32"/>
      <c r="X365" s="213"/>
      <c r="Y365" s="213"/>
      <c r="Z365" s="32"/>
      <c r="AA365" s="32"/>
    </row>
    <row r="366" spans="1:27" ht="20.100000000000001" customHeight="1">
      <c r="A366" s="31" t="s">
        <v>30</v>
      </c>
      <c r="B366" s="19"/>
      <c r="C366" s="19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  <c r="T366" s="32"/>
      <c r="U366" s="32"/>
      <c r="V366" s="32"/>
      <c r="W366" s="32"/>
      <c r="X366" s="213"/>
      <c r="Y366" s="213"/>
      <c r="Z366" s="32"/>
      <c r="AA366" s="32"/>
    </row>
    <row r="367" spans="1:27" ht="20.100000000000001" customHeight="1">
      <c r="A367" s="31" t="s">
        <v>31</v>
      </c>
      <c r="B367" s="19">
        <v>1168</v>
      </c>
      <c r="C367" s="19">
        <v>1170</v>
      </c>
      <c r="D367" s="213">
        <v>1762.0745219999999</v>
      </c>
      <c r="E367" s="213">
        <v>1762.9559999999999</v>
      </c>
      <c r="F367" s="213" t="s">
        <v>98</v>
      </c>
      <c r="G367" s="213">
        <v>1947.6990000000001</v>
      </c>
      <c r="H367" s="32">
        <v>0</v>
      </c>
      <c r="I367" s="32">
        <v>0</v>
      </c>
      <c r="J367" s="213" t="s">
        <v>99</v>
      </c>
      <c r="K367" s="213">
        <v>1170.3510000000001</v>
      </c>
      <c r="L367" s="213">
        <v>169.911002</v>
      </c>
      <c r="M367" s="213">
        <v>169.99600000000001</v>
      </c>
      <c r="N367" s="213" t="s">
        <v>100</v>
      </c>
      <c r="O367" s="213">
        <v>207.649</v>
      </c>
      <c r="P367" s="213" t="s">
        <v>101</v>
      </c>
      <c r="Q367" s="213">
        <v>236.904</v>
      </c>
      <c r="R367" s="213" t="s">
        <v>102</v>
      </c>
      <c r="S367" s="213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213">
        <v>1880.6881854999999</v>
      </c>
      <c r="Y367" s="213">
        <v>1881.6289999999999</v>
      </c>
      <c r="Z367" s="32">
        <v>0</v>
      </c>
      <c r="AA367" s="32">
        <v>0</v>
      </c>
    </row>
    <row r="368" spans="1:27" ht="20.100000000000001" customHeight="1">
      <c r="A368" s="31" t="s">
        <v>32</v>
      </c>
      <c r="B368" s="19">
        <v>1168</v>
      </c>
      <c r="C368" s="19">
        <v>1170</v>
      </c>
      <c r="D368" s="213">
        <v>1729.2139605</v>
      </c>
      <c r="E368" s="213">
        <v>1730.079</v>
      </c>
      <c r="F368" s="213" t="s">
        <v>103</v>
      </c>
      <c r="G368" s="213">
        <v>1912.1310000000001</v>
      </c>
      <c r="H368" s="213">
        <v>1112.5634399999999</v>
      </c>
      <c r="I368" s="213" t="s">
        <v>104</v>
      </c>
      <c r="J368" s="213" t="s">
        <v>105</v>
      </c>
      <c r="K368" s="213">
        <v>1144.8140000000001</v>
      </c>
      <c r="L368" s="32">
        <v>0</v>
      </c>
      <c r="M368" s="32">
        <v>166.548</v>
      </c>
      <c r="N368" s="213" t="s">
        <v>106</v>
      </c>
      <c r="O368" s="213" t="s">
        <v>107</v>
      </c>
      <c r="P368" s="213" t="s">
        <v>108</v>
      </c>
      <c r="Q368" s="213">
        <v>232.489</v>
      </c>
      <c r="R368" s="213" t="s">
        <v>109</v>
      </c>
      <c r="S368" s="213" t="s">
        <v>110</v>
      </c>
      <c r="T368" s="32">
        <v>0</v>
      </c>
      <c r="U368" s="32">
        <v>0</v>
      </c>
      <c r="V368" s="32">
        <v>0</v>
      </c>
      <c r="W368" s="32">
        <v>0</v>
      </c>
      <c r="X368" s="213">
        <v>1860.001534</v>
      </c>
      <c r="Y368" s="213">
        <v>1860.932</v>
      </c>
      <c r="Z368" s="32">
        <v>0</v>
      </c>
      <c r="AA368" s="32">
        <v>0</v>
      </c>
    </row>
    <row r="369" spans="1:27" ht="20.100000000000001" customHeight="1">
      <c r="A369" s="31" t="s">
        <v>33</v>
      </c>
      <c r="B369" s="19">
        <v>1168</v>
      </c>
      <c r="C369" s="19">
        <v>1170</v>
      </c>
      <c r="D369" s="213">
        <v>1727.6937210000001</v>
      </c>
      <c r="E369" s="213">
        <v>1728.558</v>
      </c>
      <c r="F369" s="213">
        <v>1904.9770350000001</v>
      </c>
      <c r="G369" s="213" t="s">
        <v>111</v>
      </c>
      <c r="H369" s="213">
        <v>1102.8053215</v>
      </c>
      <c r="I369" s="213">
        <v>1103.357</v>
      </c>
      <c r="J369" s="213" t="s">
        <v>112</v>
      </c>
      <c r="K369" s="213">
        <v>1145.038</v>
      </c>
      <c r="L369" s="213" t="s">
        <v>113</v>
      </c>
      <c r="M369" s="213">
        <v>165.547</v>
      </c>
      <c r="N369" s="213" t="s">
        <v>114</v>
      </c>
      <c r="O369" s="213">
        <v>203.56299999999999</v>
      </c>
      <c r="P369" s="213" t="s">
        <v>115</v>
      </c>
      <c r="Q369" s="213">
        <v>232.28100000000001</v>
      </c>
      <c r="R369" s="213" t="s">
        <v>116</v>
      </c>
      <c r="S369" s="213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213">
        <v>1863.1119780000001</v>
      </c>
      <c r="Y369" s="213">
        <v>1864.0440000000001</v>
      </c>
      <c r="Z369" s="32">
        <v>0</v>
      </c>
      <c r="AA369" s="32">
        <v>0</v>
      </c>
    </row>
    <row r="370" spans="1:27" ht="20.100000000000001" customHeight="1">
      <c r="A370" s="31" t="s">
        <v>34</v>
      </c>
      <c r="B370" s="19">
        <v>1168</v>
      </c>
      <c r="C370" s="19">
        <v>1170</v>
      </c>
      <c r="D370" s="213">
        <v>1726.992072</v>
      </c>
      <c r="E370" s="213">
        <v>1727.856</v>
      </c>
      <c r="F370" s="213" t="s">
        <v>117</v>
      </c>
      <c r="G370" s="213">
        <v>1908.7380000000001</v>
      </c>
      <c r="H370" s="213">
        <v>1108.2406025</v>
      </c>
      <c r="I370" s="213">
        <v>1108.7950000000001</v>
      </c>
      <c r="J370" s="213" t="s">
        <v>118</v>
      </c>
      <c r="K370" s="213">
        <v>1142.4670000000001</v>
      </c>
      <c r="L370" s="213" t="s">
        <v>119</v>
      </c>
      <c r="M370" s="213">
        <v>164.268</v>
      </c>
      <c r="N370" s="213" t="s">
        <v>120</v>
      </c>
      <c r="O370" s="213">
        <v>204.11699999999999</v>
      </c>
      <c r="P370" s="213" t="s">
        <v>121</v>
      </c>
      <c r="Q370" s="213">
        <v>232.18899999999999</v>
      </c>
      <c r="R370" s="213" t="s">
        <v>122</v>
      </c>
      <c r="S370" s="213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213" t="s">
        <v>123</v>
      </c>
      <c r="Y370" s="213">
        <v>1863.8219999999999</v>
      </c>
      <c r="Z370" s="32">
        <v>0</v>
      </c>
      <c r="AA370" s="32">
        <v>0</v>
      </c>
    </row>
    <row r="371" spans="1:27" ht="20.100000000000001" customHeight="1">
      <c r="A371" s="31" t="s">
        <v>35</v>
      </c>
      <c r="B371" s="19">
        <v>1168</v>
      </c>
      <c r="C371" s="19">
        <v>1170</v>
      </c>
      <c r="D371" s="213">
        <v>1722.5482950000001</v>
      </c>
      <c r="E371" s="213" t="s">
        <v>124</v>
      </c>
      <c r="F371" s="213" t="s">
        <v>125</v>
      </c>
      <c r="G371" s="213">
        <v>1907.8019999999999</v>
      </c>
      <c r="H371" s="213">
        <v>1111.7168634999998</v>
      </c>
      <c r="I371" s="213">
        <v>1112.2729999999999</v>
      </c>
      <c r="J371" s="213" t="s">
        <v>126</v>
      </c>
      <c r="K371" s="213">
        <v>1140.9069999999999</v>
      </c>
      <c r="L371" s="213" t="s">
        <v>127</v>
      </c>
      <c r="M371" s="213">
        <v>164.32599999999999</v>
      </c>
      <c r="N371" s="213" t="s">
        <v>128</v>
      </c>
      <c r="O371" s="213">
        <v>204.30600000000001</v>
      </c>
      <c r="P371" s="213" t="s">
        <v>129</v>
      </c>
      <c r="Q371" s="213">
        <v>231.58699999999999</v>
      </c>
      <c r="R371" s="213" t="s">
        <v>130</v>
      </c>
      <c r="S371" s="213">
        <v>13.318</v>
      </c>
      <c r="T371" s="32">
        <v>0</v>
      </c>
      <c r="U371" s="32">
        <v>0</v>
      </c>
      <c r="V371" s="32">
        <v>0</v>
      </c>
      <c r="W371" s="32">
        <v>0</v>
      </c>
      <c r="X371" s="213" t="s">
        <v>131</v>
      </c>
      <c r="Y371" s="213">
        <v>1862.3009999999999</v>
      </c>
      <c r="Z371" s="32">
        <v>0</v>
      </c>
      <c r="AA371" s="32">
        <v>0</v>
      </c>
    </row>
    <row r="372" spans="1:27" ht="20.100000000000001" customHeight="1">
      <c r="A372" s="31" t="s">
        <v>36</v>
      </c>
      <c r="B372" s="19"/>
      <c r="C372" s="19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  <c r="T372" s="32"/>
      <c r="U372" s="32"/>
      <c r="V372" s="32"/>
      <c r="W372" s="32"/>
      <c r="X372" s="213"/>
      <c r="Y372" s="213"/>
      <c r="Z372" s="32"/>
      <c r="AA372" s="32"/>
    </row>
    <row r="373" spans="1:27" ht="20.100000000000001" customHeight="1">
      <c r="A373" s="31" t="s">
        <v>37</v>
      </c>
      <c r="B373" s="19"/>
      <c r="C373" s="19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  <c r="T373" s="32"/>
      <c r="U373" s="32"/>
      <c r="V373" s="32"/>
      <c r="W373" s="32"/>
      <c r="X373" s="213"/>
      <c r="Y373" s="213"/>
      <c r="Z373" s="32"/>
      <c r="AA373" s="32"/>
    </row>
    <row r="374" spans="1:27" ht="20.100000000000001" customHeight="1">
      <c r="A374" s="31" t="s">
        <v>38</v>
      </c>
      <c r="B374" s="19">
        <v>1168</v>
      </c>
      <c r="C374" s="19">
        <v>1170</v>
      </c>
      <c r="D374" s="213">
        <v>1725.7057155</v>
      </c>
      <c r="E374" s="213">
        <v>1726.569</v>
      </c>
      <c r="F374" s="213" t="s">
        <v>132</v>
      </c>
      <c r="G374" s="213">
        <v>1905.579</v>
      </c>
      <c r="H374" s="213">
        <v>1104.785331</v>
      </c>
      <c r="I374" s="213">
        <v>1105.338</v>
      </c>
      <c r="J374" s="213" t="s">
        <v>133</v>
      </c>
      <c r="K374" s="213">
        <v>1141.798</v>
      </c>
      <c r="L374" s="213" t="s">
        <v>134</v>
      </c>
      <c r="M374" s="213">
        <v>165.25399999999999</v>
      </c>
      <c r="N374" s="213" t="s">
        <v>135</v>
      </c>
      <c r="O374" s="213">
        <v>204.48500000000001</v>
      </c>
      <c r="P374" s="213">
        <v>231.88899749999999</v>
      </c>
      <c r="Q374" s="213">
        <v>232.005</v>
      </c>
      <c r="R374" s="213" t="s">
        <v>136</v>
      </c>
      <c r="S374" s="213">
        <v>13.186</v>
      </c>
      <c r="T374" s="32">
        <v>0</v>
      </c>
      <c r="U374" s="32">
        <v>0</v>
      </c>
      <c r="V374" s="32">
        <v>0</v>
      </c>
      <c r="W374" s="32">
        <v>0</v>
      </c>
      <c r="X374" s="213">
        <v>1861.1119784999999</v>
      </c>
      <c r="Y374" s="213">
        <v>1862.0429999999999</v>
      </c>
      <c r="Z374" s="32">
        <v>0</v>
      </c>
      <c r="AA374" s="32">
        <v>0</v>
      </c>
    </row>
    <row r="375" spans="1:27" ht="20.100000000000001" customHeight="1">
      <c r="A375" s="31" t="s">
        <v>39</v>
      </c>
      <c r="B375" s="19">
        <v>1168</v>
      </c>
      <c r="C375" s="19">
        <v>1170</v>
      </c>
      <c r="D375" s="213">
        <v>1712.8421505000001</v>
      </c>
      <c r="E375" s="213">
        <v>1713.6990000000001</v>
      </c>
      <c r="F375" s="213">
        <v>1897.8436035</v>
      </c>
      <c r="G375" s="213">
        <v>1898.7929999999999</v>
      </c>
      <c r="H375" s="213">
        <v>1103.9507484999999</v>
      </c>
      <c r="I375" s="213">
        <v>1104.5029999999999</v>
      </c>
      <c r="J375" s="213" t="s">
        <v>137</v>
      </c>
      <c r="K375" s="213">
        <v>1132.075</v>
      </c>
      <c r="L375" s="213" t="s">
        <v>119</v>
      </c>
      <c r="M375" s="213">
        <v>164.268</v>
      </c>
      <c r="N375" s="213" t="s">
        <v>138</v>
      </c>
      <c r="O375" s="213">
        <v>202.363</v>
      </c>
      <c r="P375" s="213" t="s">
        <v>139</v>
      </c>
      <c r="Q375" s="213">
        <v>230.28800000000001</v>
      </c>
      <c r="R375" s="213" t="s">
        <v>140</v>
      </c>
      <c r="S375" s="213" t="s">
        <v>141</v>
      </c>
      <c r="T375" s="32">
        <v>0</v>
      </c>
      <c r="U375" s="32">
        <v>0</v>
      </c>
      <c r="V375" s="32">
        <v>0</v>
      </c>
      <c r="W375" s="32">
        <v>0</v>
      </c>
      <c r="X375" s="213" t="s">
        <v>142</v>
      </c>
      <c r="Y375" s="213">
        <v>1855.9480000000001</v>
      </c>
      <c r="Z375" s="32">
        <v>0</v>
      </c>
      <c r="AA375" s="32">
        <v>0</v>
      </c>
    </row>
    <row r="376" spans="1:27" ht="20.100000000000001" customHeight="1">
      <c r="A376" s="31" t="s">
        <v>40</v>
      </c>
      <c r="B376" s="19">
        <v>1168</v>
      </c>
      <c r="C376" s="19">
        <v>1170</v>
      </c>
      <c r="D376" s="213">
        <v>1700.4463515</v>
      </c>
      <c r="E376" s="213">
        <v>1701.297</v>
      </c>
      <c r="F376" s="213">
        <v>1898.0774865000001</v>
      </c>
      <c r="G376" s="213">
        <v>1899.027</v>
      </c>
      <c r="H376" s="213">
        <v>1101.1441525</v>
      </c>
      <c r="I376" s="213">
        <v>1101.6949999999999</v>
      </c>
      <c r="J376" s="213">
        <v>1124.4375</v>
      </c>
      <c r="K376" s="213" t="s">
        <v>143</v>
      </c>
      <c r="L376" s="213" t="s">
        <v>144</v>
      </c>
      <c r="M376" s="213">
        <v>163.12299999999999</v>
      </c>
      <c r="N376" s="213" t="s">
        <v>145</v>
      </c>
      <c r="O376" s="213">
        <v>200.779</v>
      </c>
      <c r="P376" s="213" t="s">
        <v>146</v>
      </c>
      <c r="Q376" s="213">
        <v>228.61799999999999</v>
      </c>
      <c r="R376" s="213" t="s">
        <v>147</v>
      </c>
      <c r="S376" s="213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213">
        <v>1848.6232259999999</v>
      </c>
      <c r="Y376" s="213">
        <v>1849.548</v>
      </c>
      <c r="Z376" s="32">
        <v>0</v>
      </c>
      <c r="AA376" s="32">
        <v>0</v>
      </c>
    </row>
    <row r="377" spans="1:27" ht="20.100000000000001" customHeight="1">
      <c r="A377" s="31" t="s">
        <v>41</v>
      </c>
      <c r="B377" s="19">
        <v>1168</v>
      </c>
      <c r="C377" s="19">
        <v>1170</v>
      </c>
      <c r="D377" s="213">
        <v>1702.66824</v>
      </c>
      <c r="E377" s="213" t="s">
        <v>148</v>
      </c>
      <c r="F377" s="213" t="s">
        <v>149</v>
      </c>
      <c r="G377" s="213">
        <v>1914.354</v>
      </c>
      <c r="H377" s="213">
        <v>1105.3070699999998</v>
      </c>
      <c r="I377" s="213" t="s">
        <v>150</v>
      </c>
      <c r="J377" s="213" t="s">
        <v>151</v>
      </c>
      <c r="K377" s="213" t="s">
        <v>151</v>
      </c>
      <c r="L377" s="213" t="s">
        <v>152</v>
      </c>
      <c r="M377" s="213">
        <v>163.00899999999999</v>
      </c>
      <c r="N377" s="213" t="s">
        <v>153</v>
      </c>
      <c r="O377" s="213">
        <v>203.53800000000001</v>
      </c>
      <c r="P377" s="213" t="s">
        <v>154</v>
      </c>
      <c r="Q377" s="213">
        <v>228.922</v>
      </c>
      <c r="R377" s="213" t="s">
        <v>155</v>
      </c>
      <c r="S377" s="213">
        <v>13.058</v>
      </c>
      <c r="T377" s="32">
        <v>0</v>
      </c>
      <c r="U377" s="32">
        <v>0</v>
      </c>
      <c r="V377" s="32">
        <v>0</v>
      </c>
      <c r="W377" s="32">
        <v>0</v>
      </c>
      <c r="X377" s="213">
        <v>1850.6112315</v>
      </c>
      <c r="Y377" s="213">
        <v>1851.537</v>
      </c>
      <c r="Z377" s="32">
        <v>0</v>
      </c>
      <c r="AA377" s="32">
        <v>0</v>
      </c>
    </row>
    <row r="378" spans="1:27" ht="20.100000000000001" customHeight="1">
      <c r="A378" s="31" t="s">
        <v>42</v>
      </c>
      <c r="B378" s="19">
        <v>1168</v>
      </c>
      <c r="C378" s="19">
        <v>1170</v>
      </c>
      <c r="D378" s="213">
        <v>1677.2919345</v>
      </c>
      <c r="E378" s="213">
        <v>1678.1310000000001</v>
      </c>
      <c r="F378" s="213" t="s">
        <v>156</v>
      </c>
      <c r="G378" s="213">
        <v>1887.5609999999999</v>
      </c>
      <c r="H378" s="213">
        <v>1091.5849345000001</v>
      </c>
      <c r="I378" s="213">
        <v>1092.1310000000001</v>
      </c>
      <c r="J378" s="213" t="s">
        <v>157</v>
      </c>
      <c r="K378" s="213">
        <v>1115.135</v>
      </c>
      <c r="L378" s="213" t="s">
        <v>158</v>
      </c>
      <c r="M378" s="213">
        <v>161.602</v>
      </c>
      <c r="N378" s="213" t="s">
        <v>159</v>
      </c>
      <c r="O378" s="213">
        <v>199.65899999999999</v>
      </c>
      <c r="P378" s="213" t="s">
        <v>160</v>
      </c>
      <c r="Q378" s="213">
        <v>225.512</v>
      </c>
      <c r="R378" s="213" t="s">
        <v>161</v>
      </c>
      <c r="S378" s="213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213">
        <v>1836.9760524999999</v>
      </c>
      <c r="Y378" s="213">
        <v>1837.895</v>
      </c>
      <c r="Z378" s="32">
        <v>0</v>
      </c>
      <c r="AA378" s="32">
        <v>0</v>
      </c>
    </row>
    <row r="379" spans="1:27" ht="20.100000000000001" customHeight="1">
      <c r="A379" s="31" t="s">
        <v>43</v>
      </c>
      <c r="B379" s="19"/>
      <c r="C379" s="19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  <c r="T379" s="32"/>
      <c r="U379" s="32"/>
      <c r="V379" s="32"/>
      <c r="W379" s="32"/>
      <c r="X379" s="213"/>
      <c r="Y379" s="213"/>
      <c r="Z379" s="32"/>
      <c r="AA379" s="32"/>
    </row>
    <row r="380" spans="1:27" ht="20.100000000000001" customHeight="1">
      <c r="A380" s="31" t="s">
        <v>44</v>
      </c>
      <c r="B380" s="19"/>
      <c r="C380" s="19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  <c r="T380" s="32"/>
      <c r="U380" s="32"/>
      <c r="V380" s="32"/>
      <c r="W380" s="32"/>
      <c r="X380" s="213"/>
      <c r="Y380" s="213"/>
      <c r="Z380" s="32"/>
      <c r="AA380" s="32"/>
    </row>
    <row r="381" spans="1:27" ht="20.100000000000001" customHeight="1">
      <c r="A381" s="31" t="s">
        <v>45</v>
      </c>
      <c r="B381" s="19"/>
      <c r="C381" s="19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  <c r="T381" s="32"/>
      <c r="U381" s="32"/>
      <c r="V381" s="32"/>
      <c r="W381" s="32"/>
      <c r="X381" s="213"/>
      <c r="Y381" s="213"/>
      <c r="Z381" s="32"/>
      <c r="AA381" s="32"/>
    </row>
    <row r="382" spans="1:27" ht="20.100000000000001" customHeight="1">
      <c r="A382" s="31" t="s">
        <v>46</v>
      </c>
      <c r="B382" s="19">
        <v>1168</v>
      </c>
      <c r="C382" s="19">
        <v>1170</v>
      </c>
      <c r="D382" s="213">
        <v>1680.2154720000001</v>
      </c>
      <c r="E382" s="213">
        <v>1681.056</v>
      </c>
      <c r="F382" s="213" t="s">
        <v>162</v>
      </c>
      <c r="G382" s="213">
        <v>1886.3910000000001</v>
      </c>
      <c r="H382" s="213" t="s">
        <v>151</v>
      </c>
      <c r="I382" s="213" t="s">
        <v>151</v>
      </c>
      <c r="J382" s="213" t="s">
        <v>151</v>
      </c>
      <c r="K382" s="213" t="s">
        <v>151</v>
      </c>
      <c r="L382" s="213" t="s">
        <v>151</v>
      </c>
      <c r="M382" s="213" t="s">
        <v>151</v>
      </c>
      <c r="N382" s="213" t="s">
        <v>151</v>
      </c>
      <c r="O382" s="213" t="s">
        <v>151</v>
      </c>
      <c r="P382" s="213" t="s">
        <v>151</v>
      </c>
      <c r="Q382" s="213" t="s">
        <v>151</v>
      </c>
      <c r="R382" s="213" t="s">
        <v>163</v>
      </c>
      <c r="S382" s="213">
        <v>12.942</v>
      </c>
      <c r="T382" s="32">
        <v>0</v>
      </c>
      <c r="U382" s="32">
        <v>0</v>
      </c>
      <c r="V382" s="32">
        <v>0</v>
      </c>
      <c r="W382" s="32">
        <v>0</v>
      </c>
      <c r="X382" s="213">
        <v>1834.6722049999998</v>
      </c>
      <c r="Y382" s="213" t="s">
        <v>164</v>
      </c>
      <c r="Z382" s="32">
        <v>0</v>
      </c>
      <c r="AA382" s="32">
        <v>0</v>
      </c>
    </row>
    <row r="383" spans="1:27" ht="20.100000000000001" customHeight="1">
      <c r="A383" s="31" t="s">
        <v>47</v>
      </c>
      <c r="B383" s="19">
        <v>1168</v>
      </c>
      <c r="C383" s="19">
        <v>1170</v>
      </c>
      <c r="D383" s="213">
        <v>1669.8076785000001</v>
      </c>
      <c r="E383" s="213">
        <v>1670.643</v>
      </c>
      <c r="F383" s="213" t="s">
        <v>165</v>
      </c>
      <c r="G383" s="213">
        <v>1874.4570000000001</v>
      </c>
      <c r="H383" s="213" t="s">
        <v>166</v>
      </c>
      <c r="I383" s="213">
        <v>1108.374</v>
      </c>
      <c r="J383" s="213" t="s">
        <v>167</v>
      </c>
      <c r="K383" s="213">
        <v>1115.7729999999999</v>
      </c>
      <c r="L383" s="213" t="s">
        <v>168</v>
      </c>
      <c r="M383" s="213">
        <v>160.82499999999999</v>
      </c>
      <c r="N383" s="213" t="s">
        <v>169</v>
      </c>
      <c r="O383" s="213">
        <v>199.71700000000001</v>
      </c>
      <c r="P383" s="213" t="s">
        <v>170</v>
      </c>
      <c r="Q383" s="213">
        <v>224.49100000000001</v>
      </c>
      <c r="R383" s="213" t="s">
        <v>171</v>
      </c>
      <c r="S383" s="213">
        <v>12.805</v>
      </c>
      <c r="T383" s="32">
        <v>0</v>
      </c>
      <c r="U383" s="32">
        <v>0</v>
      </c>
      <c r="V383" s="32">
        <v>0</v>
      </c>
      <c r="W383" s="32">
        <v>0</v>
      </c>
      <c r="X383" s="213">
        <v>1828.403341</v>
      </c>
      <c r="Y383" s="213">
        <v>1829.318</v>
      </c>
      <c r="Z383" s="32">
        <v>0</v>
      </c>
      <c r="AA383" s="32">
        <v>0</v>
      </c>
    </row>
    <row r="384" spans="1:27" ht="20.100000000000001" customHeight="1">
      <c r="A384" s="31" t="s">
        <v>48</v>
      </c>
      <c r="B384" s="19">
        <v>1168</v>
      </c>
      <c r="C384" s="19">
        <v>1170</v>
      </c>
      <c r="D384" s="213">
        <v>1669.456854</v>
      </c>
      <c r="E384" s="213">
        <v>1670.2919999999999</v>
      </c>
      <c r="F384" s="213" t="s">
        <v>172</v>
      </c>
      <c r="G384" s="213">
        <v>1866.2670000000001</v>
      </c>
      <c r="H384" s="213" t="s">
        <v>173</v>
      </c>
      <c r="I384" s="213">
        <v>1116.838</v>
      </c>
      <c r="J384" s="213" t="s">
        <v>174</v>
      </c>
      <c r="K384" s="213">
        <v>1117.692</v>
      </c>
      <c r="L384" s="213" t="s">
        <v>175</v>
      </c>
      <c r="M384" s="213">
        <v>159.238</v>
      </c>
      <c r="N384" s="213">
        <v>199.876012</v>
      </c>
      <c r="O384" s="213">
        <v>199.976</v>
      </c>
      <c r="P384" s="213" t="s">
        <v>177</v>
      </c>
      <c r="Q384" s="213" t="s">
        <v>176</v>
      </c>
      <c r="R384" s="213" t="s">
        <v>151</v>
      </c>
      <c r="S384" s="213" t="s">
        <v>151</v>
      </c>
      <c r="T384" s="32">
        <v>0</v>
      </c>
      <c r="U384" s="32">
        <v>0</v>
      </c>
      <c r="V384" s="32">
        <v>0</v>
      </c>
      <c r="W384" s="32">
        <v>0</v>
      </c>
      <c r="X384" s="213">
        <v>1825.1289789999998</v>
      </c>
      <c r="Y384" s="213">
        <v>1826.0419999999999</v>
      </c>
      <c r="Z384" s="32">
        <v>0</v>
      </c>
      <c r="AA384" s="32">
        <v>0</v>
      </c>
    </row>
    <row r="385" spans="1:27" ht="20.100000000000001" customHeight="1">
      <c r="A385" s="31" t="s">
        <v>49</v>
      </c>
      <c r="B385" s="19">
        <v>1168</v>
      </c>
      <c r="C385" s="19">
        <v>1170</v>
      </c>
      <c r="D385" s="213">
        <v>1683.7237170000001</v>
      </c>
      <c r="E385" s="213">
        <v>1684.566</v>
      </c>
      <c r="F385" s="213">
        <v>1871.0640000000001</v>
      </c>
      <c r="G385" s="213" t="s">
        <v>178</v>
      </c>
      <c r="H385" s="213" t="s">
        <v>151</v>
      </c>
      <c r="I385" s="213" t="s">
        <v>151</v>
      </c>
      <c r="J385" s="213" t="s">
        <v>151</v>
      </c>
      <c r="K385" s="213" t="s">
        <v>151</v>
      </c>
      <c r="L385" s="213" t="s">
        <v>151</v>
      </c>
      <c r="M385" s="213" t="s">
        <v>151</v>
      </c>
      <c r="N385" s="213" t="s">
        <v>151</v>
      </c>
      <c r="O385" s="213" t="s">
        <v>151</v>
      </c>
      <c r="P385" s="213" t="s">
        <v>151</v>
      </c>
      <c r="Q385" s="213" t="s">
        <v>151</v>
      </c>
      <c r="R385" s="213" t="s">
        <v>179</v>
      </c>
      <c r="S385" s="213">
        <v>12.763</v>
      </c>
      <c r="T385" s="32">
        <v>0</v>
      </c>
      <c r="U385" s="32">
        <v>0</v>
      </c>
      <c r="V385" s="32">
        <v>0</v>
      </c>
      <c r="W385" s="32">
        <v>0</v>
      </c>
      <c r="X385" s="213">
        <v>1834.4033394999999</v>
      </c>
      <c r="Y385" s="213">
        <v>1835.3209999999999</v>
      </c>
      <c r="Z385" s="32">
        <v>0</v>
      </c>
      <c r="AA385" s="32">
        <v>0</v>
      </c>
    </row>
    <row r="386" spans="1:27" ht="20.100000000000001" customHeight="1">
      <c r="A386" s="31" t="s">
        <v>50</v>
      </c>
      <c r="B386" s="19"/>
      <c r="C386" s="19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32"/>
      <c r="U386" s="32"/>
      <c r="V386" s="32"/>
      <c r="W386" s="32"/>
      <c r="X386" s="213"/>
      <c r="Y386" s="213"/>
      <c r="Z386" s="32"/>
      <c r="AA386" s="32"/>
    </row>
    <row r="387" spans="1:27" ht="20.100000000000001" customHeight="1">
      <c r="A387" s="31" t="s">
        <v>51</v>
      </c>
      <c r="B387" s="19"/>
      <c r="C387" s="19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  <c r="T387" s="32"/>
      <c r="U387" s="32"/>
      <c r="V387" s="32"/>
      <c r="W387" s="32"/>
      <c r="X387" s="213"/>
      <c r="Y387" s="213"/>
      <c r="Z387" s="32"/>
      <c r="AA387" s="32"/>
    </row>
    <row r="388" spans="1:27" ht="20.100000000000001" customHeight="1">
      <c r="A388" s="31" t="s">
        <v>52</v>
      </c>
      <c r="B388" s="19"/>
      <c r="C388" s="19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  <c r="T388" s="32"/>
      <c r="U388" s="32"/>
      <c r="V388" s="32"/>
      <c r="W388" s="32"/>
      <c r="X388" s="213"/>
      <c r="Y388" s="213"/>
      <c r="Z388" s="32"/>
      <c r="AA388" s="32"/>
    </row>
    <row r="389" spans="1:27" ht="20.100000000000001" customHeight="1">
      <c r="A389" s="31" t="s">
        <v>53</v>
      </c>
      <c r="B389" s="19">
        <v>1168</v>
      </c>
      <c r="C389" s="19">
        <v>1170</v>
      </c>
      <c r="D389" s="213">
        <v>1684.5423074999999</v>
      </c>
      <c r="E389" s="213">
        <v>1685.385</v>
      </c>
      <c r="F389" s="213" t="s">
        <v>151</v>
      </c>
      <c r="G389" s="213" t="s">
        <v>151</v>
      </c>
      <c r="H389" s="213" t="s">
        <v>151</v>
      </c>
      <c r="I389" s="213" t="s">
        <v>151</v>
      </c>
      <c r="J389" s="213" t="s">
        <v>151</v>
      </c>
      <c r="K389" s="213">
        <v>1131.528</v>
      </c>
      <c r="L389" s="213" t="s">
        <v>151</v>
      </c>
      <c r="M389" s="213">
        <v>161.21299999999999</v>
      </c>
      <c r="N389" s="213" t="s">
        <v>151</v>
      </c>
      <c r="O389" s="213" t="s">
        <v>151</v>
      </c>
      <c r="P389" s="213" t="s">
        <v>180</v>
      </c>
      <c r="Q389" s="213">
        <v>226.441</v>
      </c>
      <c r="R389" s="213" t="s">
        <v>181</v>
      </c>
      <c r="S389" s="213" t="s">
        <v>182</v>
      </c>
      <c r="T389" s="32">
        <v>0</v>
      </c>
      <c r="U389" s="32">
        <v>0</v>
      </c>
      <c r="V389" s="32">
        <v>0</v>
      </c>
      <c r="W389" s="32">
        <v>0</v>
      </c>
      <c r="X389" s="213">
        <v>1832.9880475</v>
      </c>
      <c r="Y389" s="213">
        <v>1833.905</v>
      </c>
      <c r="Z389" s="32">
        <v>0</v>
      </c>
      <c r="AA389" s="32">
        <v>0</v>
      </c>
    </row>
    <row r="390" spans="1:27" ht="20.100000000000001" customHeight="1">
      <c r="A390" s="31" t="s">
        <v>54</v>
      </c>
      <c r="B390" s="19">
        <v>1168</v>
      </c>
      <c r="C390" s="19">
        <v>1170</v>
      </c>
      <c r="D390" s="213">
        <v>1687.8166695</v>
      </c>
      <c r="E390" s="213">
        <v>1688.6610000000001</v>
      </c>
      <c r="F390" s="213">
        <v>1871.0640000000001</v>
      </c>
      <c r="G390" s="213">
        <v>1872</v>
      </c>
      <c r="H390" s="213" t="s">
        <v>151</v>
      </c>
      <c r="I390" s="213" t="s">
        <v>151</v>
      </c>
      <c r="J390" s="213" t="s">
        <v>183</v>
      </c>
      <c r="K390" s="213">
        <v>1136.6949999999999</v>
      </c>
      <c r="L390" s="213" t="s">
        <v>184</v>
      </c>
      <c r="M390" s="213">
        <v>162.78299999999999</v>
      </c>
      <c r="N390" s="213" t="s">
        <v>185</v>
      </c>
      <c r="O390" s="213">
        <v>202.755</v>
      </c>
      <c r="P390" s="213" t="s">
        <v>186</v>
      </c>
      <c r="Q390" s="213">
        <v>226.92400000000001</v>
      </c>
      <c r="R390" s="213" t="s">
        <v>187</v>
      </c>
      <c r="S390" s="213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213">
        <v>1835.1859480000001</v>
      </c>
      <c r="Y390" s="213">
        <v>1836.104</v>
      </c>
      <c r="Z390" s="32">
        <v>0</v>
      </c>
      <c r="AA390" s="32">
        <v>0</v>
      </c>
    </row>
    <row r="391" spans="1:27" ht="20.100000000000001" customHeight="1">
      <c r="A391" s="31" t="s">
        <v>55</v>
      </c>
      <c r="B391" s="19">
        <v>1168</v>
      </c>
      <c r="C391" s="19">
        <v>1170</v>
      </c>
      <c r="D391" s="213">
        <v>1676.7072270000001</v>
      </c>
      <c r="E391" s="213">
        <v>1677.546</v>
      </c>
      <c r="F391" s="213" t="s">
        <v>444</v>
      </c>
      <c r="G391" s="213">
        <v>1854.684</v>
      </c>
      <c r="H391" s="213" t="s">
        <v>443</v>
      </c>
      <c r="I391" s="213" t="s">
        <v>442</v>
      </c>
      <c r="J391" s="213" t="s">
        <v>188</v>
      </c>
      <c r="K391" s="213" t="s">
        <v>189</v>
      </c>
      <c r="L391" s="213" t="s">
        <v>190</v>
      </c>
      <c r="M391" s="213" t="s">
        <v>191</v>
      </c>
      <c r="N391" s="213" t="s">
        <v>192</v>
      </c>
      <c r="O391" s="213" t="s">
        <v>193</v>
      </c>
      <c r="P391" s="213" t="s">
        <v>194</v>
      </c>
      <c r="Q391" s="213" t="s">
        <v>195</v>
      </c>
      <c r="R391" s="213" t="s">
        <v>196</v>
      </c>
      <c r="S391" s="213" t="s">
        <v>197</v>
      </c>
      <c r="T391" s="32">
        <v>0</v>
      </c>
      <c r="U391" s="32">
        <v>0</v>
      </c>
      <c r="V391" s="32">
        <v>0</v>
      </c>
      <c r="W391" s="32">
        <v>0</v>
      </c>
      <c r="X391" s="213">
        <v>1826.61453585</v>
      </c>
      <c r="Y391" s="213">
        <v>1827.5282999999999</v>
      </c>
      <c r="Z391" s="32">
        <v>0</v>
      </c>
      <c r="AA391" s="32">
        <v>0</v>
      </c>
    </row>
    <row r="392" spans="1:27" ht="20.100000000000001" customHeight="1">
      <c r="A392" s="51" t="s">
        <v>69</v>
      </c>
      <c r="B392" s="19">
        <v>1168</v>
      </c>
      <c r="C392" s="19">
        <v>1170</v>
      </c>
      <c r="D392" s="214">
        <v>1684.659249</v>
      </c>
      <c r="E392" s="214">
        <v>1685.502</v>
      </c>
      <c r="F392" s="214" t="s">
        <v>198</v>
      </c>
      <c r="G392" s="214">
        <v>1894.8150000000001</v>
      </c>
      <c r="H392" s="214" t="s">
        <v>151</v>
      </c>
      <c r="I392" s="214" t="s">
        <v>151</v>
      </c>
      <c r="J392" s="214" t="s">
        <v>199</v>
      </c>
      <c r="K392" s="214">
        <v>1135.3710000000001</v>
      </c>
      <c r="L392" s="214" t="s">
        <v>190</v>
      </c>
      <c r="M392" s="214">
        <v>162.21799999999999</v>
      </c>
      <c r="N392" s="214" t="s">
        <v>200</v>
      </c>
      <c r="O392" s="214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214" t="s">
        <v>201</v>
      </c>
      <c r="Y392" s="214">
        <v>1834.1969999999999</v>
      </c>
      <c r="Z392" s="32">
        <v>0</v>
      </c>
      <c r="AA392" s="32">
        <v>0</v>
      </c>
    </row>
    <row r="393" spans="1:27" ht="27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 t="shared" si="12"/>
        <v>1707.8604425999997</v>
      </c>
      <c r="E393" s="231">
        <f t="shared" si="12"/>
        <v>1704.6074117647058</v>
      </c>
      <c r="F393" s="231">
        <f t="shared" si="12"/>
        <v>1888.605225</v>
      </c>
      <c r="G393" s="231">
        <f t="shared" si="12"/>
        <v>1898.88075</v>
      </c>
      <c r="H393" s="231">
        <f t="shared" si="12"/>
        <v>1014.0435853171125</v>
      </c>
      <c r="I393" s="231">
        <f t="shared" si="12"/>
        <v>1015.0701940808194</v>
      </c>
      <c r="J393" s="231">
        <f t="shared" si="12"/>
        <v>1124.4375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 t="shared" si="12"/>
        <v>199.876012</v>
      </c>
      <c r="O393" s="231">
        <f t="shared" si="12"/>
        <v>203.22171428571431</v>
      </c>
      <c r="P393" s="231">
        <f t="shared" si="12"/>
        <v>156.49601554278922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 t="shared" si="12"/>
        <v>1849.2924537187498</v>
      </c>
      <c r="Y393" s="231">
        <f t="shared" si="12"/>
        <v>1851.797842105263</v>
      </c>
      <c r="Z393" s="231">
        <f t="shared" si="12"/>
        <v>0</v>
      </c>
      <c r="AA393" s="231">
        <f t="shared" si="12"/>
        <v>0</v>
      </c>
    </row>
    <row r="394" spans="1:27" ht="30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L395" s="271" t="s">
        <v>1627</v>
      </c>
      <c r="M395" s="271"/>
      <c r="N395" s="271"/>
      <c r="O395" s="271"/>
      <c r="P395" s="271"/>
      <c r="Q395" s="271"/>
      <c r="R395" s="271"/>
    </row>
    <row r="396" spans="1:27" ht="30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30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30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30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30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30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30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30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30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30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30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30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30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30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30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30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30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30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30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30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30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30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30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30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30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30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30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30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30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30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30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30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30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30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30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30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30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30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30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30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30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30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30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30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30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30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30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30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30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30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30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30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30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30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30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30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30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30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30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30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30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30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30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30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30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30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30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30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30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30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30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30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30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30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30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30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30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30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30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30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30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30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30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30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30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30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9">
    <mergeCell ref="L395:R395"/>
    <mergeCell ref="J4:K4"/>
    <mergeCell ref="A1:AA1"/>
    <mergeCell ref="A2:AA2"/>
    <mergeCell ref="B3:C3"/>
    <mergeCell ref="D3:E3"/>
    <mergeCell ref="F3:G3"/>
    <mergeCell ref="H3:I3"/>
    <mergeCell ref="J3:K3"/>
    <mergeCell ref="V3:W3"/>
    <mergeCell ref="L4:M4"/>
    <mergeCell ref="L3:M3"/>
    <mergeCell ref="B4:C4"/>
    <mergeCell ref="D4:E4"/>
    <mergeCell ref="F4:G4"/>
    <mergeCell ref="H4:I4"/>
    <mergeCell ref="X4:Y4"/>
    <mergeCell ref="Z4:AA4"/>
    <mergeCell ref="P4:Q4"/>
    <mergeCell ref="R4:S4"/>
    <mergeCell ref="N3:O3"/>
    <mergeCell ref="P3:Q3"/>
    <mergeCell ref="R3:S3"/>
    <mergeCell ref="Z3:AA3"/>
    <mergeCell ref="T3:U3"/>
    <mergeCell ref="X3:Y3"/>
    <mergeCell ref="T4:U4"/>
    <mergeCell ref="N4:O4"/>
    <mergeCell ref="V4:W4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selection sqref="A1:XFD1048576"/>
    </sheetView>
  </sheetViews>
  <sheetFormatPr defaultColWidth="9.42578125" defaultRowHeight="18.75"/>
  <cols>
    <col min="1" max="1" width="13.140625" style="34" customWidth="1"/>
    <col min="2" max="2" width="9.7109375" style="34" customWidth="1"/>
    <col min="3" max="3" width="9.28515625" style="34" customWidth="1"/>
    <col min="4" max="4" width="9.7109375" style="34" customWidth="1"/>
    <col min="5" max="5" width="10.140625" style="34" customWidth="1"/>
    <col min="6" max="6" width="10" style="34" customWidth="1"/>
    <col min="7" max="7" width="10.5703125" style="34" customWidth="1"/>
    <col min="8" max="8" width="10" style="34" customWidth="1"/>
    <col min="9" max="9" width="9.5703125" style="34" customWidth="1"/>
    <col min="10" max="10" width="10.1406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8.85546875" style="34" customWidth="1"/>
    <col min="19" max="19" width="9.85546875" style="34" customWidth="1"/>
    <col min="20" max="22" width="10" style="34" bestFit="1" customWidth="1"/>
    <col min="23" max="23" width="9.42578125" style="34" customWidth="1"/>
    <col min="24" max="24" width="10.85546875" style="34" customWidth="1"/>
    <col min="25" max="25" width="10.140625" style="34" customWidth="1"/>
    <col min="26" max="26" width="15.140625" style="34" customWidth="1"/>
    <col min="27" max="27" width="15.28515625" style="34" customWidth="1"/>
    <col min="28" max="16384" width="9.42578125" style="34"/>
  </cols>
  <sheetData>
    <row r="1" spans="1:256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19.5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.7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30.75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8" customFormat="1" ht="30.75" customHeight="1">
      <c r="A5" s="161">
        <v>2018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27" customHeight="1">
      <c r="A6" s="160" t="s">
        <v>441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161"/>
      <c r="AA6" s="16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9"/>
      <c r="C7" s="17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1" customFormat="1" ht="24.95" customHeight="1">
      <c r="A8" s="163">
        <v>2</v>
      </c>
      <c r="B8" s="164">
        <v>1182</v>
      </c>
      <c r="C8" s="164">
        <v>1184</v>
      </c>
      <c r="D8" s="164">
        <v>1427.7819999999999</v>
      </c>
      <c r="E8" s="164">
        <v>1428.4960000000001</v>
      </c>
      <c r="F8" s="164">
        <v>1603.636</v>
      </c>
      <c r="G8" s="164">
        <v>1604.4380000000001</v>
      </c>
      <c r="H8" s="164">
        <v>945.97</v>
      </c>
      <c r="I8" s="164">
        <v>946.44299999999998</v>
      </c>
      <c r="J8" s="164">
        <v>1218.501</v>
      </c>
      <c r="K8" s="164">
        <v>1219.1099999999999</v>
      </c>
      <c r="L8" s="164">
        <v>145.25200000000001</v>
      </c>
      <c r="M8" s="164">
        <v>145.32400000000001</v>
      </c>
      <c r="N8" s="164">
        <v>146.06700000000001</v>
      </c>
      <c r="O8" s="164">
        <v>146.13999999999999</v>
      </c>
      <c r="P8" s="164">
        <v>191.81</v>
      </c>
      <c r="Q8" s="164">
        <v>191.90600000000001</v>
      </c>
      <c r="R8" s="164">
        <v>10.54</v>
      </c>
      <c r="S8" s="164">
        <v>10.545</v>
      </c>
      <c r="T8" s="164">
        <v>0</v>
      </c>
      <c r="U8" s="164">
        <v>0</v>
      </c>
      <c r="V8" s="164">
        <v>927.43700000000001</v>
      </c>
      <c r="W8" s="164">
        <v>927.90099999999995</v>
      </c>
      <c r="X8" s="164">
        <v>1690.049</v>
      </c>
      <c r="Y8" s="164">
        <v>1690.894</v>
      </c>
      <c r="Z8" s="246">
        <v>1550843.1</v>
      </c>
      <c r="AA8" s="246">
        <v>1553467.2</v>
      </c>
    </row>
    <row r="9" spans="1:256" s="1" customFormat="1" ht="24.95" customHeight="1">
      <c r="A9" s="166">
        <v>3</v>
      </c>
      <c r="B9" s="164">
        <v>1182</v>
      </c>
      <c r="C9" s="164">
        <v>1184</v>
      </c>
      <c r="D9" s="164">
        <v>1422.8109999999999</v>
      </c>
      <c r="E9" s="164">
        <v>1423.5229999999999</v>
      </c>
      <c r="F9" s="164">
        <v>1604.8789999999999</v>
      </c>
      <c r="G9" s="164">
        <v>1605.682</v>
      </c>
      <c r="H9" s="164">
        <v>944.23400000000004</v>
      </c>
      <c r="I9" s="164">
        <v>944.70600000000002</v>
      </c>
      <c r="J9" s="164">
        <v>1212.384</v>
      </c>
      <c r="K9" s="164">
        <v>1212.99</v>
      </c>
      <c r="L9" s="164">
        <v>144.726</v>
      </c>
      <c r="M9" s="164">
        <v>144.798</v>
      </c>
      <c r="N9" s="164">
        <v>146.01900000000001</v>
      </c>
      <c r="O9" s="164">
        <v>146.09200000000001</v>
      </c>
      <c r="P9" s="164">
        <v>191.131</v>
      </c>
      <c r="Q9" s="164">
        <v>191.227</v>
      </c>
      <c r="R9" s="164">
        <v>10.52</v>
      </c>
      <c r="S9" s="164">
        <v>10.525</v>
      </c>
      <c r="T9" s="164">
        <v>0</v>
      </c>
      <c r="U9" s="164">
        <v>0</v>
      </c>
      <c r="V9" s="164">
        <v>924.952</v>
      </c>
      <c r="W9" s="164">
        <v>925.41399999999999</v>
      </c>
      <c r="X9" s="164">
        <v>1687.9069999999999</v>
      </c>
      <c r="Y9" s="164">
        <v>1688.751</v>
      </c>
      <c r="Z9" s="246">
        <v>1554211.8</v>
      </c>
      <c r="AA9" s="246">
        <v>1556841.6</v>
      </c>
    </row>
    <row r="10" spans="1:256" s="1" customFormat="1" ht="24.95" customHeight="1">
      <c r="A10" s="163">
        <v>4</v>
      </c>
      <c r="B10" s="164">
        <v>1182</v>
      </c>
      <c r="C10" s="164">
        <v>1184</v>
      </c>
      <c r="D10" s="164">
        <v>1427.7819999999999</v>
      </c>
      <c r="E10" s="164">
        <v>1428.4960000000001</v>
      </c>
      <c r="F10" s="164">
        <v>1604.05</v>
      </c>
      <c r="G10" s="164">
        <v>1604.8530000000001</v>
      </c>
      <c r="H10" s="164">
        <v>945.59199999999998</v>
      </c>
      <c r="I10" s="164">
        <v>946.05600000000004</v>
      </c>
      <c r="J10" s="164">
        <v>1213.627</v>
      </c>
      <c r="K10" s="164">
        <v>1214.2339999999999</v>
      </c>
      <c r="L10" s="164">
        <v>145.059</v>
      </c>
      <c r="M10" s="164">
        <v>145.13200000000001</v>
      </c>
      <c r="N10" s="164">
        <v>146.20599999999999</v>
      </c>
      <c r="O10" s="164">
        <v>146.279</v>
      </c>
      <c r="P10" s="164">
        <v>191.779</v>
      </c>
      <c r="Q10" s="164">
        <v>191.875</v>
      </c>
      <c r="R10" s="164">
        <v>10.500999999999999</v>
      </c>
      <c r="S10" s="164">
        <v>10.506</v>
      </c>
      <c r="T10" s="164">
        <v>0</v>
      </c>
      <c r="U10" s="164">
        <v>0</v>
      </c>
      <c r="V10" s="164">
        <v>927.2</v>
      </c>
      <c r="W10" s="164">
        <v>927.66399999999999</v>
      </c>
      <c r="X10" s="164">
        <v>1689.6579999999999</v>
      </c>
      <c r="Y10" s="164">
        <v>1690.5029999999999</v>
      </c>
      <c r="Z10" s="246">
        <v>1553739</v>
      </c>
      <c r="AA10" s="246">
        <v>1556368</v>
      </c>
    </row>
    <row r="11" spans="1:256" s="1" customFormat="1" ht="24.95" customHeight="1">
      <c r="A11" s="163">
        <v>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241"/>
      <c r="AA11" s="243"/>
    </row>
    <row r="12" spans="1:256" s="1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241"/>
      <c r="AA12" s="242"/>
    </row>
    <row r="13" spans="1:256" s="1" customFormat="1" ht="24.95" customHeight="1">
      <c r="A13" s="166">
        <v>7</v>
      </c>
      <c r="B13" s="164">
        <v>1182</v>
      </c>
      <c r="C13" s="164">
        <v>1184</v>
      </c>
      <c r="D13" s="164">
        <v>1425.415</v>
      </c>
      <c r="E13" s="164">
        <v>1426.1279999999999</v>
      </c>
      <c r="F13" s="164">
        <v>1603.222</v>
      </c>
      <c r="G13" s="164">
        <v>1604.0239999999999</v>
      </c>
      <c r="H13" s="164">
        <v>954.13</v>
      </c>
      <c r="I13" s="164">
        <v>954.60799999999995</v>
      </c>
      <c r="J13" s="164">
        <v>1211.8869999999999</v>
      </c>
      <c r="K13" s="164">
        <v>1212.4939999999999</v>
      </c>
      <c r="L13" s="164">
        <v>145.23400000000001</v>
      </c>
      <c r="M13" s="164">
        <v>145.30600000000001</v>
      </c>
      <c r="N13" s="164">
        <v>146.32</v>
      </c>
      <c r="O13" s="164">
        <v>146.393</v>
      </c>
      <c r="P13" s="164">
        <v>191.43700000000001</v>
      </c>
      <c r="Q13" s="164">
        <v>191.53299999999999</v>
      </c>
      <c r="R13" s="164">
        <v>10.492000000000001</v>
      </c>
      <c r="S13" s="164">
        <v>10.497</v>
      </c>
      <c r="T13" s="164">
        <v>0</v>
      </c>
      <c r="U13" s="164">
        <v>0</v>
      </c>
      <c r="V13" s="164">
        <v>929.80399999999997</v>
      </c>
      <c r="W13" s="164">
        <v>930.26900000000001</v>
      </c>
      <c r="X13" s="164">
        <v>1688.865</v>
      </c>
      <c r="Y13" s="164">
        <v>1689.71</v>
      </c>
      <c r="Z13" s="246">
        <v>1556871.3</v>
      </c>
      <c r="AA13" s="246">
        <v>1559505.6</v>
      </c>
    </row>
    <row r="14" spans="1:256" s="1" customFormat="1" ht="24.95" customHeight="1">
      <c r="A14" s="163">
        <v>8</v>
      </c>
      <c r="B14" s="164">
        <v>1182</v>
      </c>
      <c r="C14" s="164">
        <v>1184</v>
      </c>
      <c r="D14" s="164">
        <v>1416.894</v>
      </c>
      <c r="E14" s="164">
        <v>1417.6030000000001</v>
      </c>
      <c r="F14" s="164">
        <v>1602.453</v>
      </c>
      <c r="G14" s="164">
        <v>1603.2539999999999</v>
      </c>
      <c r="H14" s="164">
        <v>952.90099999999995</v>
      </c>
      <c r="I14" s="164">
        <v>953.37800000000004</v>
      </c>
      <c r="J14" s="164">
        <v>1210.2760000000001</v>
      </c>
      <c r="K14" s="164">
        <v>1210.8820000000001</v>
      </c>
      <c r="L14" s="164">
        <v>144.65</v>
      </c>
      <c r="M14" s="164">
        <v>144.72200000000001</v>
      </c>
      <c r="N14" s="164">
        <v>146.4</v>
      </c>
      <c r="O14" s="164">
        <v>146.47300000000001</v>
      </c>
      <c r="P14" s="164">
        <v>190.27099999999999</v>
      </c>
      <c r="Q14" s="164">
        <v>190.36600000000001</v>
      </c>
      <c r="R14" s="164">
        <v>10.465</v>
      </c>
      <c r="S14" s="164">
        <v>10.47</v>
      </c>
      <c r="T14" s="164">
        <v>0</v>
      </c>
      <c r="U14" s="164">
        <v>0</v>
      </c>
      <c r="V14" s="164">
        <v>928.029</v>
      </c>
      <c r="W14" s="164">
        <v>928.49300000000005</v>
      </c>
      <c r="X14" s="164">
        <v>1685.433</v>
      </c>
      <c r="Y14" s="164">
        <v>1686.2760000000001</v>
      </c>
      <c r="Z14" s="246">
        <v>1560180.9</v>
      </c>
      <c r="AA14" s="246">
        <v>1562820.8</v>
      </c>
    </row>
    <row r="15" spans="1:256" s="1" customFormat="1" ht="24.95" customHeight="1">
      <c r="A15" s="166">
        <v>9</v>
      </c>
      <c r="B15" s="164">
        <v>1182</v>
      </c>
      <c r="C15" s="164">
        <v>1184</v>
      </c>
      <c r="D15" s="164">
        <v>1412.0419999999999</v>
      </c>
      <c r="E15" s="164">
        <v>1412.749</v>
      </c>
      <c r="F15" s="164">
        <v>1602.3340000000001</v>
      </c>
      <c r="G15" s="164">
        <v>1603.136</v>
      </c>
      <c r="H15" s="164">
        <v>949.61300000000006</v>
      </c>
      <c r="I15" s="164">
        <v>950.08799999999997</v>
      </c>
      <c r="J15" s="164">
        <v>1204.364</v>
      </c>
      <c r="K15" s="164">
        <v>1204.9659999999999</v>
      </c>
      <c r="L15" s="164">
        <v>144.005</v>
      </c>
      <c r="M15" s="164">
        <v>144.077</v>
      </c>
      <c r="N15" s="164">
        <v>146.001</v>
      </c>
      <c r="O15" s="164">
        <v>146.07400000000001</v>
      </c>
      <c r="P15" s="164">
        <v>189.61500000000001</v>
      </c>
      <c r="Q15" s="164">
        <v>189.71</v>
      </c>
      <c r="R15" s="164">
        <v>10.503</v>
      </c>
      <c r="S15" s="164">
        <v>10.509</v>
      </c>
      <c r="T15" s="164">
        <v>0</v>
      </c>
      <c r="U15" s="164">
        <v>0</v>
      </c>
      <c r="V15" s="164">
        <v>929.44899999999996</v>
      </c>
      <c r="W15" s="164">
        <v>929.91399999999999</v>
      </c>
      <c r="X15" s="164">
        <v>1682.3330000000001</v>
      </c>
      <c r="Y15" s="164">
        <v>1683.174</v>
      </c>
      <c r="Z15" s="246">
        <v>1549602</v>
      </c>
      <c r="AA15" s="246">
        <v>1552224</v>
      </c>
    </row>
    <row r="16" spans="1:256" s="1" customFormat="1" ht="24.95" customHeight="1">
      <c r="A16" s="163">
        <v>10</v>
      </c>
      <c r="B16" s="164">
        <v>1182</v>
      </c>
      <c r="C16" s="164">
        <v>1184</v>
      </c>
      <c r="D16" s="164">
        <v>1419.143</v>
      </c>
      <c r="E16" s="164">
        <v>1419.8530000000001</v>
      </c>
      <c r="F16" s="164">
        <v>1603.932</v>
      </c>
      <c r="G16" s="164">
        <v>1604.7339999999999</v>
      </c>
      <c r="H16" s="164">
        <v>943.33</v>
      </c>
      <c r="I16" s="164">
        <v>943.80200000000002</v>
      </c>
      <c r="J16" s="164">
        <v>1210.152</v>
      </c>
      <c r="K16" s="164">
        <v>1210.758</v>
      </c>
      <c r="L16" s="164">
        <v>144.27099999999999</v>
      </c>
      <c r="M16" s="164">
        <v>144.34299999999999</v>
      </c>
      <c r="N16" s="164">
        <v>147.14099999999999</v>
      </c>
      <c r="O16" s="164">
        <v>147.214</v>
      </c>
      <c r="P16" s="164">
        <v>190.56800000000001</v>
      </c>
      <c r="Q16" s="164">
        <v>190.66300000000001</v>
      </c>
      <c r="R16" s="164">
        <v>10.538</v>
      </c>
      <c r="S16" s="164">
        <v>10.542999999999999</v>
      </c>
      <c r="T16" s="164">
        <v>0</v>
      </c>
      <c r="U16" s="164">
        <v>0</v>
      </c>
      <c r="V16" s="164">
        <v>926.37199999999996</v>
      </c>
      <c r="W16" s="164">
        <v>926.83500000000004</v>
      </c>
      <c r="X16" s="164">
        <v>1687.9780000000001</v>
      </c>
      <c r="Y16" s="164">
        <v>1688.8219999999999</v>
      </c>
      <c r="Z16" s="246">
        <v>1559944.5</v>
      </c>
      <c r="AA16" s="246">
        <v>1562584</v>
      </c>
    </row>
    <row r="17" spans="1:27" s="1" customFormat="1" ht="24.95" customHeight="1">
      <c r="A17" s="166">
        <v>11</v>
      </c>
      <c r="B17" s="164">
        <v>1182</v>
      </c>
      <c r="C17" s="164">
        <v>1184</v>
      </c>
      <c r="D17" s="164">
        <v>1422.1010000000001</v>
      </c>
      <c r="E17" s="164">
        <v>1422.8130000000001</v>
      </c>
      <c r="F17" s="164">
        <v>1593.104</v>
      </c>
      <c r="G17" s="164">
        <v>1593.9010000000001</v>
      </c>
      <c r="H17" s="164">
        <v>944.08299999999997</v>
      </c>
      <c r="I17" s="164">
        <v>944.55499999999995</v>
      </c>
      <c r="J17" s="164">
        <v>1208.546</v>
      </c>
      <c r="K17" s="164">
        <v>1209.1500000000001</v>
      </c>
      <c r="L17" s="164">
        <v>144.38999999999999</v>
      </c>
      <c r="M17" s="164">
        <v>144.46199999999999</v>
      </c>
      <c r="N17" s="164">
        <v>147.011</v>
      </c>
      <c r="O17" s="164">
        <v>147.084</v>
      </c>
      <c r="P17" s="164">
        <v>190.952</v>
      </c>
      <c r="Q17" s="164">
        <v>191.048</v>
      </c>
      <c r="R17" s="164">
        <v>10.59</v>
      </c>
      <c r="S17" s="164">
        <v>10.595000000000001</v>
      </c>
      <c r="T17" s="164">
        <v>0</v>
      </c>
      <c r="U17" s="164">
        <v>0</v>
      </c>
      <c r="V17" s="164">
        <v>931.697</v>
      </c>
      <c r="W17" s="164">
        <v>932.16300000000001</v>
      </c>
      <c r="X17" s="164">
        <v>1683.9190000000001</v>
      </c>
      <c r="Y17" s="164">
        <v>1684.761</v>
      </c>
      <c r="Z17" s="246">
        <v>1563845.1</v>
      </c>
      <c r="AA17" s="246">
        <v>1566491.2</v>
      </c>
    </row>
    <row r="18" spans="1:27" s="1" customFormat="1" ht="24.95" customHeight="1">
      <c r="A18" s="166">
        <v>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246"/>
      <c r="AA18" s="246"/>
    </row>
    <row r="19" spans="1:27" s="1" customFormat="1" ht="24.95" customHeight="1">
      <c r="A19" s="166">
        <v>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246"/>
      <c r="AA19" s="246"/>
    </row>
    <row r="20" spans="1:27" s="1" customFormat="1" ht="24.95" customHeight="1">
      <c r="A20" s="163">
        <v>14</v>
      </c>
      <c r="B20" s="164">
        <v>1182</v>
      </c>
      <c r="C20" s="164">
        <v>1184</v>
      </c>
      <c r="D20" s="164">
        <v>1436.3019999999999</v>
      </c>
      <c r="E20" s="164">
        <v>1437.021</v>
      </c>
      <c r="F20" s="164">
        <v>1614.05</v>
      </c>
      <c r="G20" s="164">
        <v>1614.8579999999999</v>
      </c>
      <c r="H20" s="164">
        <v>950.14700000000005</v>
      </c>
      <c r="I20" s="164">
        <v>950.62199999999996</v>
      </c>
      <c r="J20" s="164">
        <v>1218.25</v>
      </c>
      <c r="K20" s="164">
        <v>1218.8589999999999</v>
      </c>
      <c r="L20" s="164">
        <v>145.97499999999999</v>
      </c>
      <c r="M20" s="164">
        <v>146.048</v>
      </c>
      <c r="N20" s="164">
        <v>148.70099999999999</v>
      </c>
      <c r="O20" s="164">
        <v>148.77500000000001</v>
      </c>
      <c r="P20" s="164">
        <v>192.82499999999999</v>
      </c>
      <c r="Q20" s="164">
        <v>192.922</v>
      </c>
      <c r="R20" s="164">
        <v>10.638999999999999</v>
      </c>
      <c r="S20" s="164">
        <v>10.645</v>
      </c>
      <c r="T20" s="164">
        <v>0</v>
      </c>
      <c r="U20" s="164">
        <v>0</v>
      </c>
      <c r="V20" s="164">
        <v>933.11699999999996</v>
      </c>
      <c r="W20" s="164">
        <v>933.58399999999995</v>
      </c>
      <c r="X20" s="164">
        <v>1695.7639999999999</v>
      </c>
      <c r="Y20" s="164">
        <v>1696.6130000000001</v>
      </c>
      <c r="Z20" s="246">
        <v>1568277.6</v>
      </c>
      <c r="AA20" s="246">
        <v>1570931.2</v>
      </c>
    </row>
    <row r="21" spans="1:27" s="1" customFormat="1" ht="24.95" customHeight="1">
      <c r="A21" s="166">
        <v>15</v>
      </c>
      <c r="B21" s="164">
        <v>1182</v>
      </c>
      <c r="C21" s="164">
        <v>1184</v>
      </c>
      <c r="D21" s="164">
        <v>1450.9770000000001</v>
      </c>
      <c r="E21" s="164">
        <v>1451.702</v>
      </c>
      <c r="F21" s="164">
        <v>1631.8009999999999</v>
      </c>
      <c r="G21" s="164">
        <v>1632.6179999999999</v>
      </c>
      <c r="H21" s="164">
        <v>952.21100000000001</v>
      </c>
      <c r="I21" s="164">
        <v>952.68700000000001</v>
      </c>
      <c r="J21" s="164">
        <v>1229.0039999999999</v>
      </c>
      <c r="K21" s="164">
        <v>1229.6189999999999</v>
      </c>
      <c r="L21" s="164">
        <v>147.71</v>
      </c>
      <c r="M21" s="164">
        <v>147.78399999999999</v>
      </c>
      <c r="N21" s="164">
        <v>150.202</v>
      </c>
      <c r="O21" s="164">
        <v>150.27699999999999</v>
      </c>
      <c r="P21" s="164">
        <v>194.857</v>
      </c>
      <c r="Q21" s="164">
        <v>194.95500000000001</v>
      </c>
      <c r="R21" s="164">
        <v>10.708</v>
      </c>
      <c r="S21" s="164">
        <v>10.712999999999999</v>
      </c>
      <c r="T21" s="164">
        <v>0</v>
      </c>
      <c r="U21" s="164">
        <v>0</v>
      </c>
      <c r="V21" s="164">
        <v>942.34799999999996</v>
      </c>
      <c r="W21" s="164">
        <v>942.81899999999996</v>
      </c>
      <c r="X21" s="164">
        <v>1695.7639999999999</v>
      </c>
      <c r="Y21" s="164">
        <v>1696.6130000000001</v>
      </c>
      <c r="Z21" s="246">
        <v>1582993.5</v>
      </c>
      <c r="AA21" s="246">
        <v>1585672</v>
      </c>
    </row>
    <row r="22" spans="1:27" s="1" customFormat="1" ht="24.95" customHeight="1">
      <c r="A22" s="163">
        <v>16</v>
      </c>
      <c r="B22" s="164">
        <v>1182</v>
      </c>
      <c r="C22" s="164">
        <v>1184</v>
      </c>
      <c r="D22" s="164">
        <v>1447.308</v>
      </c>
      <c r="E22" s="164">
        <v>1448.0319999999999</v>
      </c>
      <c r="F22" s="164">
        <v>1626.8309999999999</v>
      </c>
      <c r="G22" s="164">
        <v>1627.645</v>
      </c>
      <c r="H22" s="164">
        <v>951.82799999999997</v>
      </c>
      <c r="I22" s="164">
        <v>952.30399999999997</v>
      </c>
      <c r="J22" s="164">
        <v>1225.1869999999999</v>
      </c>
      <c r="K22" s="164">
        <v>1225.8</v>
      </c>
      <c r="L22" s="164">
        <v>147.58500000000001</v>
      </c>
      <c r="M22" s="164">
        <v>147.65899999999999</v>
      </c>
      <c r="N22" s="164">
        <v>150.28</v>
      </c>
      <c r="O22" s="164">
        <v>150.35499999999999</v>
      </c>
      <c r="P22" s="164">
        <v>194.291</v>
      </c>
      <c r="Q22" s="164">
        <v>194.38800000000001</v>
      </c>
      <c r="R22" s="164">
        <v>10.685</v>
      </c>
      <c r="S22" s="164">
        <v>10.691000000000001</v>
      </c>
      <c r="T22" s="164">
        <v>0</v>
      </c>
      <c r="U22" s="164">
        <v>0</v>
      </c>
      <c r="V22" s="164">
        <v>942.93899999999996</v>
      </c>
      <c r="W22" s="164">
        <v>943.41099999999994</v>
      </c>
      <c r="X22" s="164">
        <v>1702.51</v>
      </c>
      <c r="Y22" s="164">
        <v>1703.3620000000001</v>
      </c>
      <c r="Z22" s="246">
        <v>1576610.7</v>
      </c>
      <c r="AA22" s="246">
        <v>1579278.4</v>
      </c>
    </row>
    <row r="23" spans="1:27" s="1" customFormat="1" ht="24.95" customHeight="1">
      <c r="A23" s="166">
        <v>17</v>
      </c>
      <c r="B23" s="164">
        <v>1182</v>
      </c>
      <c r="C23" s="164">
        <v>1184</v>
      </c>
      <c r="D23" s="164">
        <v>1444.1130000000001</v>
      </c>
      <c r="E23" s="164">
        <v>1444.835</v>
      </c>
      <c r="F23" s="164">
        <v>1631.683</v>
      </c>
      <c r="G23" s="164">
        <v>1632.499</v>
      </c>
      <c r="H23" s="164">
        <v>951.75199999999995</v>
      </c>
      <c r="I23" s="164">
        <v>952.22799999999995</v>
      </c>
      <c r="J23" s="164">
        <v>1227.347</v>
      </c>
      <c r="K23" s="164">
        <v>1227.961</v>
      </c>
      <c r="L23" s="164">
        <v>147.131</v>
      </c>
      <c r="M23" s="164">
        <v>147.20500000000001</v>
      </c>
      <c r="N23" s="164">
        <v>150.08500000000001</v>
      </c>
      <c r="O23" s="164">
        <v>150.16</v>
      </c>
      <c r="P23" s="164">
        <v>193.922</v>
      </c>
      <c r="Q23" s="164">
        <v>194.01900000000001</v>
      </c>
      <c r="R23" s="164">
        <v>10.727</v>
      </c>
      <c r="S23" s="164">
        <v>10.731999999999999</v>
      </c>
      <c r="T23" s="164">
        <v>0</v>
      </c>
      <c r="U23" s="164">
        <v>0</v>
      </c>
      <c r="V23" s="164">
        <v>941.40099999999995</v>
      </c>
      <c r="W23" s="164">
        <v>941.87199999999996</v>
      </c>
      <c r="X23" s="164">
        <v>1702.415</v>
      </c>
      <c r="Y23" s="164">
        <v>1703.2670000000001</v>
      </c>
      <c r="Z23" s="246">
        <v>1578738.3</v>
      </c>
      <c r="AA23" s="246">
        <v>1581409.6</v>
      </c>
    </row>
    <row r="24" spans="1:27" s="1" customFormat="1" ht="24.95" customHeight="1">
      <c r="A24" s="163">
        <v>18</v>
      </c>
      <c r="B24" s="164">
        <v>1182</v>
      </c>
      <c r="C24" s="164">
        <v>1184</v>
      </c>
      <c r="D24" s="164">
        <v>1447.9</v>
      </c>
      <c r="E24" s="164">
        <v>1448.624</v>
      </c>
      <c r="F24" s="164">
        <v>1643.28</v>
      </c>
      <c r="G24" s="164">
        <v>1644.1020000000001</v>
      </c>
      <c r="H24" s="164">
        <v>950.83399999999995</v>
      </c>
      <c r="I24" s="164">
        <v>951.31</v>
      </c>
      <c r="J24" s="164">
        <v>1232.9739999999999</v>
      </c>
      <c r="K24" s="164">
        <v>1233.5899999999999</v>
      </c>
      <c r="L24" s="164">
        <v>147.30199999999999</v>
      </c>
      <c r="M24" s="164">
        <v>147.375</v>
      </c>
      <c r="N24" s="164">
        <v>150.803</v>
      </c>
      <c r="O24" s="164">
        <v>150.87799999999999</v>
      </c>
      <c r="P24" s="164">
        <v>194.416</v>
      </c>
      <c r="Q24" s="164">
        <v>194.51300000000001</v>
      </c>
      <c r="R24" s="164">
        <v>10.628</v>
      </c>
      <c r="S24" s="164">
        <v>10.632999999999999</v>
      </c>
      <c r="T24" s="164">
        <v>0</v>
      </c>
      <c r="U24" s="164">
        <v>0</v>
      </c>
      <c r="V24" s="164">
        <v>942.46600000000001</v>
      </c>
      <c r="W24" s="164">
        <v>942.93799999999999</v>
      </c>
      <c r="X24" s="164">
        <v>1704.7940000000001</v>
      </c>
      <c r="Y24" s="164">
        <v>1705.6469999999999</v>
      </c>
      <c r="Z24" s="246">
        <v>1574660.4</v>
      </c>
      <c r="AA24" s="246">
        <v>1577324.8</v>
      </c>
    </row>
    <row r="25" spans="1:27" s="1" customFormat="1" ht="24.95" customHeight="1">
      <c r="A25" s="163">
        <v>19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246"/>
      <c r="AA25" s="246"/>
    </row>
    <row r="26" spans="1:27" s="1" customFormat="1" ht="24.95" customHeight="1">
      <c r="A26" s="163">
        <v>20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246"/>
      <c r="AA26" s="246"/>
    </row>
    <row r="27" spans="1:27" s="1" customFormat="1" ht="24.95" customHeight="1">
      <c r="A27" s="166">
        <v>21</v>
      </c>
      <c r="B27" s="164">
        <v>1182</v>
      </c>
      <c r="C27" s="164">
        <v>1184</v>
      </c>
      <c r="D27" s="164">
        <v>1450.2670000000001</v>
      </c>
      <c r="E27" s="164">
        <v>1450.992</v>
      </c>
      <c r="F27" s="164">
        <v>1643.221</v>
      </c>
      <c r="G27" s="164">
        <v>1644.0429999999999</v>
      </c>
      <c r="H27" s="164">
        <v>947.71199999999999</v>
      </c>
      <c r="I27" s="164">
        <v>948.18600000000004</v>
      </c>
      <c r="J27" s="164">
        <v>1235.29</v>
      </c>
      <c r="K27" s="164">
        <v>1235.9079999999999</v>
      </c>
      <c r="L27" s="164">
        <v>147.77600000000001</v>
      </c>
      <c r="M27" s="164">
        <v>147.85</v>
      </c>
      <c r="N27" s="164">
        <v>150.68700000000001</v>
      </c>
      <c r="O27" s="164">
        <v>150.76300000000001</v>
      </c>
      <c r="P27" s="164">
        <v>194.78700000000001</v>
      </c>
      <c r="Q27" s="164">
        <v>194.88399999999999</v>
      </c>
      <c r="R27" s="164">
        <v>10.657</v>
      </c>
      <c r="S27" s="164">
        <v>10.662000000000001</v>
      </c>
      <c r="T27" s="164">
        <v>0</v>
      </c>
      <c r="U27" s="164">
        <v>0</v>
      </c>
      <c r="V27" s="164">
        <v>948.97500000000002</v>
      </c>
      <c r="W27" s="164">
        <v>949.45</v>
      </c>
      <c r="X27" s="164">
        <v>1707.3969999999999</v>
      </c>
      <c r="Y27" s="164">
        <v>1708.252</v>
      </c>
      <c r="Z27" s="246">
        <v>1577910.9</v>
      </c>
      <c r="AA27" s="246">
        <v>1580580.8</v>
      </c>
    </row>
    <row r="28" spans="1:27" s="1" customFormat="1" ht="24.95" customHeight="1">
      <c r="A28" s="163">
        <v>22</v>
      </c>
      <c r="B28" s="164">
        <v>1182</v>
      </c>
      <c r="C28" s="164">
        <v>1184</v>
      </c>
      <c r="D28" s="164">
        <v>1448.373</v>
      </c>
      <c r="E28" s="164">
        <v>1449.098</v>
      </c>
      <c r="F28" s="164">
        <v>1644.9960000000001</v>
      </c>
      <c r="G28" s="164">
        <v>1645.819</v>
      </c>
      <c r="H28" s="164">
        <v>949.91800000000001</v>
      </c>
      <c r="I28" s="164">
        <v>950.39300000000003</v>
      </c>
      <c r="J28" s="164">
        <v>1232.075</v>
      </c>
      <c r="K28" s="164">
        <v>1232.691</v>
      </c>
      <c r="L28" s="164">
        <v>147.34399999999999</v>
      </c>
      <c r="M28" s="164">
        <v>147.41800000000001</v>
      </c>
      <c r="N28" s="164">
        <v>150.523</v>
      </c>
      <c r="O28" s="164">
        <v>150.59800000000001</v>
      </c>
      <c r="P28" s="164">
        <v>194.56299999999999</v>
      </c>
      <c r="Q28" s="164">
        <v>194.66</v>
      </c>
      <c r="R28" s="164">
        <v>10.680999999999999</v>
      </c>
      <c r="S28" s="164">
        <v>10.686</v>
      </c>
      <c r="T28" s="164">
        <v>0</v>
      </c>
      <c r="U28" s="164">
        <v>0</v>
      </c>
      <c r="V28" s="164">
        <v>945.54300000000001</v>
      </c>
      <c r="W28" s="164">
        <v>946.01599999999996</v>
      </c>
      <c r="X28" s="164">
        <v>1706.5930000000001</v>
      </c>
      <c r="Y28" s="164">
        <v>1707.4459999999999</v>
      </c>
      <c r="Z28" s="246">
        <v>1575133.2</v>
      </c>
      <c r="AA28" s="246">
        <v>1577798.4</v>
      </c>
    </row>
    <row r="29" spans="1:27" customFormat="1" ht="24.95" customHeight="1">
      <c r="A29" s="166">
        <v>23</v>
      </c>
      <c r="B29" s="164">
        <v>1182</v>
      </c>
      <c r="C29" s="164">
        <v>1184</v>
      </c>
      <c r="D29" s="164">
        <v>1449.556</v>
      </c>
      <c r="E29" s="164">
        <v>1450.2819999999999</v>
      </c>
      <c r="F29" s="164">
        <v>1649.02</v>
      </c>
      <c r="G29" s="164">
        <v>1649.845</v>
      </c>
      <c r="H29" s="164">
        <v>953.28499999999997</v>
      </c>
      <c r="I29" s="164">
        <v>953.76199999999994</v>
      </c>
      <c r="J29" s="164">
        <v>1230.538</v>
      </c>
      <c r="K29" s="164">
        <v>1231.153</v>
      </c>
      <c r="L29" s="164">
        <v>147.20699999999999</v>
      </c>
      <c r="M29" s="164">
        <v>147.28</v>
      </c>
      <c r="N29" s="164">
        <v>150.4</v>
      </c>
      <c r="O29" s="164">
        <v>150.47499999999999</v>
      </c>
      <c r="P29" s="164">
        <v>194.74199999999999</v>
      </c>
      <c r="Q29" s="164">
        <v>194.839</v>
      </c>
      <c r="R29" s="164">
        <v>10.664999999999999</v>
      </c>
      <c r="S29" s="164">
        <v>10.670999999999999</v>
      </c>
      <c r="T29" s="164">
        <v>0</v>
      </c>
      <c r="U29" s="164">
        <v>0</v>
      </c>
      <c r="V29" s="164">
        <v>945.42499999999995</v>
      </c>
      <c r="W29" s="164">
        <v>945.89800000000002</v>
      </c>
      <c r="X29" s="164">
        <v>1706.3679999999999</v>
      </c>
      <c r="Y29" s="164">
        <v>1707.221</v>
      </c>
      <c r="Z29" s="246">
        <v>1576078.8</v>
      </c>
      <c r="AA29" s="246">
        <v>1578745.6</v>
      </c>
    </row>
    <row r="30" spans="1:27" customFormat="1" ht="24.95" customHeight="1">
      <c r="A30" s="163">
        <v>24</v>
      </c>
      <c r="B30" s="164">
        <v>1182</v>
      </c>
      <c r="C30" s="164">
        <v>1184</v>
      </c>
      <c r="D30" s="164">
        <v>1461.7460000000001</v>
      </c>
      <c r="E30" s="164">
        <v>1462.4770000000001</v>
      </c>
      <c r="F30" s="164">
        <v>1672.866</v>
      </c>
      <c r="G30" s="164">
        <v>1673.702</v>
      </c>
      <c r="H30" s="164">
        <v>958.45799999999997</v>
      </c>
      <c r="I30" s="164">
        <v>958.93700000000001</v>
      </c>
      <c r="J30" s="164">
        <v>1245.037</v>
      </c>
      <c r="K30" s="164">
        <v>1245.6600000000001</v>
      </c>
      <c r="L30" s="164">
        <v>148.07400000000001</v>
      </c>
      <c r="M30" s="164">
        <v>148.148</v>
      </c>
      <c r="N30" s="164">
        <v>151.83000000000001</v>
      </c>
      <c r="O30" s="164">
        <v>151.90600000000001</v>
      </c>
      <c r="P30" s="164">
        <v>196.33799999999999</v>
      </c>
      <c r="Q30" s="164">
        <v>196.43600000000001</v>
      </c>
      <c r="R30" s="164">
        <v>10.753</v>
      </c>
      <c r="S30" s="164">
        <v>10.759</v>
      </c>
      <c r="T30" s="164">
        <v>0</v>
      </c>
      <c r="U30" s="164">
        <v>0</v>
      </c>
      <c r="V30" s="164">
        <v>948.62</v>
      </c>
      <c r="W30" s="164">
        <v>949.09400000000005</v>
      </c>
      <c r="X30" s="164">
        <v>1715.3030000000001</v>
      </c>
      <c r="Y30" s="164">
        <v>1716.1610000000001</v>
      </c>
      <c r="Z30" s="246">
        <v>1600073.4</v>
      </c>
      <c r="AA30" s="246">
        <v>1602780.8</v>
      </c>
    </row>
    <row r="31" spans="1:27" customFormat="1" ht="24.95" customHeight="1">
      <c r="A31" s="166">
        <v>25</v>
      </c>
      <c r="B31" s="164">
        <v>1182</v>
      </c>
      <c r="C31" s="164">
        <v>1184</v>
      </c>
      <c r="D31" s="164">
        <v>1468.2539999999999</v>
      </c>
      <c r="E31" s="164">
        <v>1468.989</v>
      </c>
      <c r="F31" s="164">
        <v>1687.3030000000001</v>
      </c>
      <c r="G31" s="164">
        <v>1688.1469999999999</v>
      </c>
      <c r="H31" s="164">
        <v>960.32500000000005</v>
      </c>
      <c r="I31" s="164">
        <v>960.80499999999995</v>
      </c>
      <c r="J31" s="164">
        <v>1256.672</v>
      </c>
      <c r="K31" s="164">
        <v>1257.3009999999999</v>
      </c>
      <c r="L31" s="164">
        <v>149.55199999999999</v>
      </c>
      <c r="M31" s="164">
        <v>149.62700000000001</v>
      </c>
      <c r="N31" s="164">
        <v>153.16999999999999</v>
      </c>
      <c r="O31" s="164">
        <v>153.24700000000001</v>
      </c>
      <c r="P31" s="164">
        <v>197.22800000000001</v>
      </c>
      <c r="Q31" s="164">
        <v>197.327</v>
      </c>
      <c r="R31" s="164">
        <v>10.856999999999999</v>
      </c>
      <c r="S31" s="164">
        <v>10.862</v>
      </c>
      <c r="T31" s="164">
        <v>0</v>
      </c>
      <c r="U31" s="164">
        <v>0</v>
      </c>
      <c r="V31" s="164">
        <v>957.85</v>
      </c>
      <c r="W31" s="164">
        <v>958.33</v>
      </c>
      <c r="X31" s="164">
        <v>1721.5150000000001</v>
      </c>
      <c r="Y31" s="164">
        <v>1722.377</v>
      </c>
      <c r="Z31" s="246">
        <v>1601550.9</v>
      </c>
      <c r="AA31" s="246">
        <v>1604260.8</v>
      </c>
    </row>
    <row r="32" spans="1:27" customFormat="1" ht="24.95" customHeight="1">
      <c r="A32" s="166">
        <v>26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246"/>
      <c r="AA32" s="246"/>
    </row>
    <row r="33" spans="1:28" customFormat="1" ht="24.95" customHeight="1">
      <c r="A33" s="166">
        <v>27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246"/>
      <c r="AA33" s="246"/>
    </row>
    <row r="34" spans="1:28" customFormat="1" ht="24.95" customHeight="1">
      <c r="A34" s="163">
        <v>28</v>
      </c>
      <c r="B34" s="164">
        <v>1182</v>
      </c>
      <c r="C34" s="164">
        <v>1184</v>
      </c>
      <c r="D34" s="164">
        <v>1471.6859999999999</v>
      </c>
      <c r="E34" s="164">
        <v>1472.422</v>
      </c>
      <c r="F34" s="164">
        <v>1686.001</v>
      </c>
      <c r="G34" s="164">
        <v>1686.845</v>
      </c>
      <c r="H34" s="164">
        <v>960.48</v>
      </c>
      <c r="I34" s="164">
        <v>960.96100000000001</v>
      </c>
      <c r="J34" s="164">
        <v>1265.8119999999999</v>
      </c>
      <c r="K34" s="164">
        <v>1266.4459999999999</v>
      </c>
      <c r="L34" s="164">
        <v>150.29499999999999</v>
      </c>
      <c r="M34" s="164">
        <v>150.37</v>
      </c>
      <c r="N34" s="164">
        <v>153.85300000000001</v>
      </c>
      <c r="O34" s="164">
        <v>153.93</v>
      </c>
      <c r="P34" s="164">
        <v>197.732</v>
      </c>
      <c r="Q34" s="164">
        <v>197.83099999999999</v>
      </c>
      <c r="R34" s="164">
        <v>10.782999999999999</v>
      </c>
      <c r="S34" s="164">
        <v>10.788</v>
      </c>
      <c r="T34" s="164">
        <v>0</v>
      </c>
      <c r="U34" s="164">
        <v>0</v>
      </c>
      <c r="V34" s="164">
        <v>959.62599999999998</v>
      </c>
      <c r="W34" s="164">
        <v>960.10599999999999</v>
      </c>
      <c r="X34" s="164">
        <v>1722.5809999999999</v>
      </c>
      <c r="Y34" s="164">
        <v>1723.442</v>
      </c>
      <c r="Z34" s="246">
        <v>1599423.3</v>
      </c>
      <c r="AA34" s="246">
        <v>1602129.6</v>
      </c>
    </row>
    <row r="35" spans="1:28" customFormat="1" ht="24.95" customHeight="1">
      <c r="A35" s="166">
        <v>29</v>
      </c>
      <c r="B35" s="164">
        <v>1182</v>
      </c>
      <c r="C35" s="164">
        <v>1184</v>
      </c>
      <c r="D35" s="164">
        <v>1464.941</v>
      </c>
      <c r="E35" s="164">
        <v>1465.674</v>
      </c>
      <c r="F35" s="164">
        <v>1664.2270000000001</v>
      </c>
      <c r="G35" s="164">
        <v>1665.059</v>
      </c>
      <c r="H35" s="164">
        <v>959.39</v>
      </c>
      <c r="I35" s="164">
        <v>959.87</v>
      </c>
      <c r="J35" s="164">
        <v>1264.595</v>
      </c>
      <c r="K35" s="164">
        <v>1265.2280000000001</v>
      </c>
      <c r="L35" s="164">
        <v>150.089</v>
      </c>
      <c r="M35" s="164">
        <v>150.16399999999999</v>
      </c>
      <c r="N35" s="164">
        <v>153.31899999999999</v>
      </c>
      <c r="O35" s="164">
        <v>153.39599999999999</v>
      </c>
      <c r="P35" s="164">
        <v>196.828</v>
      </c>
      <c r="Q35" s="164">
        <v>196.92599999999999</v>
      </c>
      <c r="R35" s="164">
        <v>10.879</v>
      </c>
      <c r="S35" s="164">
        <v>10.884</v>
      </c>
      <c r="T35" s="164">
        <v>0</v>
      </c>
      <c r="U35" s="164">
        <v>0</v>
      </c>
      <c r="V35" s="164">
        <v>958.08699999999999</v>
      </c>
      <c r="W35" s="164">
        <v>958.56600000000003</v>
      </c>
      <c r="X35" s="164">
        <v>1719.1369999999999</v>
      </c>
      <c r="Y35" s="164">
        <v>1719.9970000000001</v>
      </c>
      <c r="Z35" s="246">
        <v>1588430.7</v>
      </c>
      <c r="AA35" s="246">
        <v>1591118.4</v>
      </c>
    </row>
    <row r="36" spans="1:28" customFormat="1" ht="24.95" customHeight="1">
      <c r="A36" s="163">
        <v>30</v>
      </c>
      <c r="B36" s="164">
        <v>1182</v>
      </c>
      <c r="C36" s="164">
        <v>1184</v>
      </c>
      <c r="D36" s="164">
        <v>1469.9110000000001</v>
      </c>
      <c r="E36" s="164">
        <v>1470.646</v>
      </c>
      <c r="F36" s="164">
        <v>1671.4449999999999</v>
      </c>
      <c r="G36" s="164">
        <v>1672.2819999999999</v>
      </c>
      <c r="H36" s="164">
        <v>959.93499999999995</v>
      </c>
      <c r="I36" s="164">
        <v>960.41499999999996</v>
      </c>
      <c r="J36" s="164">
        <v>1268.3900000000001</v>
      </c>
      <c r="K36" s="164">
        <v>1269.0250000000001</v>
      </c>
      <c r="L36" s="164">
        <v>149.58600000000001</v>
      </c>
      <c r="M36" s="164">
        <v>149.661</v>
      </c>
      <c r="N36" s="164">
        <v>153.71100000000001</v>
      </c>
      <c r="O36" s="164">
        <v>153.78800000000001</v>
      </c>
      <c r="P36" s="164">
        <v>197.52799999999999</v>
      </c>
      <c r="Q36" s="164">
        <v>197.626</v>
      </c>
      <c r="R36" s="164">
        <v>10.872</v>
      </c>
      <c r="S36" s="164">
        <v>10.877000000000001</v>
      </c>
      <c r="T36" s="164">
        <v>0</v>
      </c>
      <c r="U36" s="164">
        <v>0</v>
      </c>
      <c r="V36" s="164">
        <v>955.01</v>
      </c>
      <c r="W36" s="164">
        <v>955.48800000000006</v>
      </c>
      <c r="X36" s="164">
        <v>1722.048</v>
      </c>
      <c r="Y36" s="164">
        <v>1722.9090000000001</v>
      </c>
      <c r="Z36" s="246">
        <v>1589671.8</v>
      </c>
      <c r="AA36" s="246">
        <v>1592361.6</v>
      </c>
    </row>
    <row r="37" spans="1:28" customFormat="1" ht="24.95" customHeight="1">
      <c r="A37" s="166">
        <v>31</v>
      </c>
      <c r="B37" s="167">
        <v>1182</v>
      </c>
      <c r="C37" s="167">
        <v>1184</v>
      </c>
      <c r="D37" s="164">
        <v>1474.171</v>
      </c>
      <c r="E37" s="164">
        <v>1474.9090000000001</v>
      </c>
      <c r="F37" s="164">
        <v>1675.8240000000001</v>
      </c>
      <c r="G37" s="164">
        <v>1676.662</v>
      </c>
      <c r="H37" s="164">
        <v>962.66800000000001</v>
      </c>
      <c r="I37" s="164">
        <v>963.15</v>
      </c>
      <c r="J37" s="164">
        <v>1268.3900000000001</v>
      </c>
      <c r="K37" s="164">
        <v>1269.0250000000001</v>
      </c>
      <c r="L37" s="164">
        <v>150.87899999999999</v>
      </c>
      <c r="M37" s="164">
        <v>150.95500000000001</v>
      </c>
      <c r="N37" s="164">
        <v>154.16999999999999</v>
      </c>
      <c r="O37" s="164">
        <v>154.24700000000001</v>
      </c>
      <c r="P37" s="164">
        <v>198.09</v>
      </c>
      <c r="Q37" s="164">
        <v>198.18899999999999</v>
      </c>
      <c r="R37" s="164">
        <v>10.872999999999999</v>
      </c>
      <c r="S37" s="164">
        <v>10.878</v>
      </c>
      <c r="T37" s="164">
        <v>0</v>
      </c>
      <c r="U37" s="164">
        <v>0</v>
      </c>
      <c r="V37" s="164">
        <v>955.36500000000001</v>
      </c>
      <c r="W37" s="164">
        <v>955.84299999999996</v>
      </c>
      <c r="X37" s="164">
        <v>1724.367</v>
      </c>
      <c r="Y37" s="164">
        <v>1725.23</v>
      </c>
      <c r="Z37" s="246">
        <v>1589849.1</v>
      </c>
      <c r="AA37" s="246">
        <v>1592539.2</v>
      </c>
    </row>
    <row r="38" spans="1:28" customFormat="1" ht="24.95" customHeight="1">
      <c r="A38" s="189" t="s">
        <v>426</v>
      </c>
      <c r="B38" s="190">
        <f>AVERAGE(B7:B37)</f>
        <v>1182</v>
      </c>
      <c r="C38" s="190">
        <f t="shared" ref="C38:Y38" si="0">AVERAGE(C7:C37)</f>
        <v>1184</v>
      </c>
      <c r="D38" s="190">
        <f t="shared" si="0"/>
        <v>1443.6125000000002</v>
      </c>
      <c r="E38" s="190">
        <f t="shared" si="0"/>
        <v>1444.3347272727269</v>
      </c>
      <c r="F38" s="190">
        <f t="shared" si="0"/>
        <v>1634.5526363636366</v>
      </c>
      <c r="G38" s="190">
        <f t="shared" si="0"/>
        <v>1635.3703636363637</v>
      </c>
      <c r="H38" s="190">
        <f t="shared" si="0"/>
        <v>952.21800000000007</v>
      </c>
      <c r="I38" s="190">
        <f t="shared" si="0"/>
        <v>952.69390909090907</v>
      </c>
      <c r="J38" s="190">
        <f t="shared" si="0"/>
        <v>1231.3317272727274</v>
      </c>
      <c r="K38" s="190">
        <f t="shared" si="0"/>
        <v>1231.9477272727272</v>
      </c>
      <c r="L38" s="190">
        <f t="shared" si="0"/>
        <v>147.00418181818179</v>
      </c>
      <c r="M38" s="190">
        <f t="shared" si="0"/>
        <v>147.0776363636364</v>
      </c>
      <c r="N38" s="190">
        <f t="shared" si="0"/>
        <v>149.67722727272729</v>
      </c>
      <c r="O38" s="190">
        <f t="shared" si="0"/>
        <v>149.75199999999998</v>
      </c>
      <c r="P38" s="190">
        <f t="shared" si="0"/>
        <v>193.8959090909091</v>
      </c>
      <c r="Q38" s="190">
        <f t="shared" si="0"/>
        <v>193.99286363636364</v>
      </c>
      <c r="R38" s="190">
        <f t="shared" si="0"/>
        <v>10.661636363636363</v>
      </c>
      <c r="S38" s="190">
        <f t="shared" si="0"/>
        <v>10.666863636363637</v>
      </c>
      <c r="T38" s="190">
        <f t="shared" si="0"/>
        <v>0</v>
      </c>
      <c r="U38" s="190">
        <f t="shared" si="0"/>
        <v>0</v>
      </c>
      <c r="V38" s="190">
        <f t="shared" si="0"/>
        <v>940.98690909090908</v>
      </c>
      <c r="W38" s="190">
        <f t="shared" si="0"/>
        <v>941.45763636363654</v>
      </c>
      <c r="X38" s="190">
        <f t="shared" si="0"/>
        <v>1701.9408181818183</v>
      </c>
      <c r="Y38" s="190">
        <f t="shared" si="0"/>
        <v>1702.7921818181821</v>
      </c>
      <c r="Z38" s="247">
        <f>AVERAGE(Z7:Z37)</f>
        <v>1574029.1045454545</v>
      </c>
      <c r="AA38" s="247">
        <f>AVERAGE(AA7:AA37)</f>
        <v>1576692.4363636365</v>
      </c>
    </row>
    <row r="39" spans="1:28" customFormat="1" ht="24.95" customHeight="1">
      <c r="A39" s="168" t="s">
        <v>427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</row>
    <row r="40" spans="1:28" customFormat="1" ht="24.95" customHeight="1">
      <c r="A40" s="166">
        <v>1</v>
      </c>
      <c r="B40" s="172">
        <v>1182</v>
      </c>
      <c r="C40" s="172">
        <v>1184</v>
      </c>
      <c r="D40" s="164">
        <v>1474.4079999999999</v>
      </c>
      <c r="E40" s="164">
        <v>1475.146</v>
      </c>
      <c r="F40" s="164">
        <v>1682.6880000000001</v>
      </c>
      <c r="G40" s="164">
        <v>1683.53</v>
      </c>
      <c r="H40" s="164">
        <v>963.06</v>
      </c>
      <c r="I40" s="164">
        <v>963.54200000000003</v>
      </c>
      <c r="J40" s="164">
        <v>1268.3900000000001</v>
      </c>
      <c r="K40" s="164">
        <v>1269.0250000000001</v>
      </c>
      <c r="L40" s="164">
        <v>150.179</v>
      </c>
      <c r="M40" s="164">
        <v>150.25399999999999</v>
      </c>
      <c r="N40" s="164">
        <v>154.05699999999999</v>
      </c>
      <c r="O40" s="164">
        <v>154.13499999999999</v>
      </c>
      <c r="P40" s="164">
        <v>198.1</v>
      </c>
      <c r="Q40" s="164">
        <v>198.19900000000001</v>
      </c>
      <c r="R40" s="164">
        <v>10.839</v>
      </c>
      <c r="S40" s="164">
        <v>10.843999999999999</v>
      </c>
      <c r="T40" s="164">
        <v>187.78</v>
      </c>
      <c r="U40" s="164">
        <v>187.874</v>
      </c>
      <c r="V40" s="164">
        <v>951.93299999999999</v>
      </c>
      <c r="W40" s="164">
        <v>952.41</v>
      </c>
      <c r="X40" s="164">
        <v>1722.4390000000001</v>
      </c>
      <c r="Y40" s="164">
        <v>1723.3</v>
      </c>
      <c r="Z40" s="246">
        <v>1585475.7</v>
      </c>
      <c r="AA40" s="246">
        <v>1588158.4</v>
      </c>
      <c r="AB40" s="4"/>
    </row>
    <row r="41" spans="1:28" customFormat="1" ht="24.95" customHeight="1">
      <c r="A41" s="166">
        <v>2</v>
      </c>
      <c r="B41" s="172"/>
      <c r="C41" s="172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246"/>
      <c r="AA41" s="246"/>
      <c r="AB41" s="4"/>
    </row>
    <row r="42" spans="1:28" customFormat="1" ht="24.95" customHeight="1">
      <c r="A42" s="166">
        <v>3</v>
      </c>
      <c r="B42" s="172"/>
      <c r="C42" s="172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246"/>
      <c r="AA42" s="246"/>
      <c r="AB42" s="4"/>
    </row>
    <row r="43" spans="1:28" customFormat="1" ht="24.95" customHeight="1">
      <c r="A43" s="173" t="s">
        <v>29</v>
      </c>
      <c r="B43" s="164">
        <v>1182</v>
      </c>
      <c r="C43" s="164">
        <v>1184</v>
      </c>
      <c r="D43" s="164">
        <v>1478.3130000000001</v>
      </c>
      <c r="E43" s="164">
        <v>1479.0530000000001</v>
      </c>
      <c r="F43" s="164">
        <v>1683.1610000000001</v>
      </c>
      <c r="G43" s="164">
        <v>1684.0029999999999</v>
      </c>
      <c r="H43" s="164">
        <v>955.90300000000002</v>
      </c>
      <c r="I43" s="164">
        <v>956.38099999999997</v>
      </c>
      <c r="J43" s="164">
        <v>1273.3030000000001</v>
      </c>
      <c r="K43" s="164">
        <v>1273.94</v>
      </c>
      <c r="L43" s="164">
        <v>150.65700000000001</v>
      </c>
      <c r="M43" s="164">
        <v>150.732</v>
      </c>
      <c r="N43" s="164">
        <v>154.53399999999999</v>
      </c>
      <c r="O43" s="164">
        <v>154.61199999999999</v>
      </c>
      <c r="P43" s="164">
        <v>198.62200000000001</v>
      </c>
      <c r="Q43" s="164">
        <v>198.721</v>
      </c>
      <c r="R43" s="164">
        <v>10.817</v>
      </c>
      <c r="S43" s="164">
        <v>10.823</v>
      </c>
      <c r="T43" s="164">
        <v>188.60300000000001</v>
      </c>
      <c r="U43" s="164">
        <v>188.697</v>
      </c>
      <c r="V43" s="164">
        <v>946.37099999999998</v>
      </c>
      <c r="W43" s="164">
        <v>946.84500000000003</v>
      </c>
      <c r="X43" s="164">
        <v>1725.0889999999999</v>
      </c>
      <c r="Y43" s="164">
        <v>1725.952</v>
      </c>
      <c r="Z43" s="246">
        <v>1573419.3</v>
      </c>
      <c r="AA43" s="246">
        <v>1576081.6</v>
      </c>
      <c r="AB43" s="1"/>
    </row>
    <row r="44" spans="1:28" customFormat="1" ht="24.95" customHeight="1">
      <c r="A44" s="174" t="s">
        <v>30</v>
      </c>
      <c r="B44" s="164">
        <v>1182</v>
      </c>
      <c r="C44" s="164">
        <v>1184</v>
      </c>
      <c r="D44" s="164">
        <v>1472.16</v>
      </c>
      <c r="E44" s="164">
        <v>1472.896</v>
      </c>
      <c r="F44" s="164">
        <v>1662.452</v>
      </c>
      <c r="G44" s="164">
        <v>1663.2829999999999</v>
      </c>
      <c r="H44" s="164">
        <v>943.93200000000002</v>
      </c>
      <c r="I44" s="164">
        <v>944.40499999999997</v>
      </c>
      <c r="J44" s="164">
        <v>1270.7049999999999</v>
      </c>
      <c r="K44" s="164">
        <v>1271.3409999999999</v>
      </c>
      <c r="L44" s="164">
        <v>149.80000000000001</v>
      </c>
      <c r="M44" s="164">
        <v>149.875</v>
      </c>
      <c r="N44" s="164">
        <v>153.178</v>
      </c>
      <c r="O44" s="164">
        <v>153.255</v>
      </c>
      <c r="P44" s="164">
        <v>197.78200000000001</v>
      </c>
      <c r="Q44" s="164">
        <v>197.881</v>
      </c>
      <c r="R44" s="164">
        <v>10.763</v>
      </c>
      <c r="S44" s="164">
        <v>10.769</v>
      </c>
      <c r="T44" s="164">
        <v>187.977</v>
      </c>
      <c r="U44" s="164">
        <v>188.071</v>
      </c>
      <c r="V44" s="164">
        <v>938.32399999999996</v>
      </c>
      <c r="W44" s="164">
        <v>938.79399999999998</v>
      </c>
      <c r="X44" s="164">
        <v>1721.5039999999999</v>
      </c>
      <c r="Y44" s="164">
        <v>1722.365</v>
      </c>
      <c r="Z44" s="246">
        <v>1576315.2</v>
      </c>
      <c r="AA44" s="246">
        <v>1578982.3999999999</v>
      </c>
      <c r="AB44" s="1"/>
    </row>
    <row r="45" spans="1:28" customFormat="1" ht="24.95" customHeight="1">
      <c r="A45" s="166">
        <v>6</v>
      </c>
      <c r="B45" s="164">
        <v>1182</v>
      </c>
      <c r="C45" s="164">
        <v>1184</v>
      </c>
      <c r="D45" s="164">
        <v>1459.0239999999999</v>
      </c>
      <c r="E45" s="164">
        <v>1459.7539999999999</v>
      </c>
      <c r="F45" s="164">
        <v>1648.665</v>
      </c>
      <c r="G45" s="164">
        <v>1649.49</v>
      </c>
      <c r="H45" s="164">
        <v>944.46</v>
      </c>
      <c r="I45" s="164">
        <v>944.93200000000002</v>
      </c>
      <c r="J45" s="164">
        <v>1265.001</v>
      </c>
      <c r="K45" s="164">
        <v>1265.633</v>
      </c>
      <c r="L45" s="164">
        <v>149.01599999999999</v>
      </c>
      <c r="M45" s="164">
        <v>149.09</v>
      </c>
      <c r="N45" s="164">
        <v>150.40799999999999</v>
      </c>
      <c r="O45" s="164">
        <v>150.483</v>
      </c>
      <c r="P45" s="164">
        <v>196.029</v>
      </c>
      <c r="Q45" s="164">
        <v>196.12700000000001</v>
      </c>
      <c r="R45" s="164">
        <v>10.887</v>
      </c>
      <c r="S45" s="164">
        <v>10.891999999999999</v>
      </c>
      <c r="T45" s="164">
        <v>188.297</v>
      </c>
      <c r="U45" s="164">
        <v>188.39099999999999</v>
      </c>
      <c r="V45" s="164">
        <v>928.26499999999999</v>
      </c>
      <c r="W45" s="164">
        <v>928.73</v>
      </c>
      <c r="X45" s="164">
        <v>1717.953</v>
      </c>
      <c r="Y45" s="164">
        <v>1718.8130000000001</v>
      </c>
      <c r="Z45" s="246">
        <v>1573714.8</v>
      </c>
      <c r="AA45" s="246">
        <v>1576377.6</v>
      </c>
      <c r="AB45" s="1"/>
    </row>
    <row r="46" spans="1:28" customFormat="1" ht="24.95" customHeight="1">
      <c r="A46" s="173" t="s">
        <v>32</v>
      </c>
      <c r="B46" s="164">
        <v>1182</v>
      </c>
      <c r="C46" s="164">
        <v>1184</v>
      </c>
      <c r="D46" s="164">
        <v>1460.0889999999999</v>
      </c>
      <c r="E46" s="164">
        <v>1460.819</v>
      </c>
      <c r="F46" s="164">
        <v>1643.576</v>
      </c>
      <c r="G46" s="164">
        <v>1644.3979999999999</v>
      </c>
      <c r="H46" s="164">
        <v>941.67899999999997</v>
      </c>
      <c r="I46" s="164">
        <v>942.15</v>
      </c>
      <c r="J46" s="164">
        <v>1259.079</v>
      </c>
      <c r="K46" s="164">
        <v>1259.7080000000001</v>
      </c>
      <c r="L46" s="164">
        <v>148.56299999999999</v>
      </c>
      <c r="M46" s="164">
        <v>148.637</v>
      </c>
      <c r="N46" s="164">
        <v>151.12</v>
      </c>
      <c r="O46" s="164">
        <v>151.196</v>
      </c>
      <c r="P46" s="164">
        <v>196.16900000000001</v>
      </c>
      <c r="Q46" s="164">
        <v>196.267</v>
      </c>
      <c r="R46" s="164">
        <v>10.815</v>
      </c>
      <c r="S46" s="164">
        <v>10.821</v>
      </c>
      <c r="T46" s="164">
        <v>189.08199999999999</v>
      </c>
      <c r="U46" s="164">
        <v>189.17699999999999</v>
      </c>
      <c r="V46" s="164">
        <v>932.88099999999997</v>
      </c>
      <c r="W46" s="164">
        <v>933.34699999999998</v>
      </c>
      <c r="X46" s="164">
        <v>1716.462</v>
      </c>
      <c r="Y46" s="164">
        <v>1717.3209999999999</v>
      </c>
      <c r="Z46" s="246">
        <v>1565736.3</v>
      </c>
      <c r="AA46" s="246">
        <v>1568385.6</v>
      </c>
      <c r="AB46" s="1"/>
    </row>
    <row r="47" spans="1:28" customFormat="1" ht="24.95" customHeight="1">
      <c r="A47" s="174" t="s">
        <v>33</v>
      </c>
      <c r="B47" s="164">
        <v>1182</v>
      </c>
      <c r="C47" s="164">
        <v>1184</v>
      </c>
      <c r="D47" s="164">
        <v>1449.9110000000001</v>
      </c>
      <c r="E47" s="164">
        <v>1450.6369999999999</v>
      </c>
      <c r="F47" s="164">
        <v>1653.28</v>
      </c>
      <c r="G47" s="164">
        <v>1654.107</v>
      </c>
      <c r="H47" s="164">
        <v>940.33199999999999</v>
      </c>
      <c r="I47" s="164">
        <v>940.803</v>
      </c>
      <c r="J47" s="164">
        <v>1251.886</v>
      </c>
      <c r="K47" s="164">
        <v>1252.5119999999999</v>
      </c>
      <c r="L47" s="164">
        <v>146.387</v>
      </c>
      <c r="M47" s="164">
        <v>146.46</v>
      </c>
      <c r="N47" s="164">
        <v>149.69200000000001</v>
      </c>
      <c r="O47" s="164">
        <v>149.767</v>
      </c>
      <c r="P47" s="164">
        <v>194.822</v>
      </c>
      <c r="Q47" s="164">
        <v>194.92</v>
      </c>
      <c r="R47" s="164">
        <v>10.819000000000001</v>
      </c>
      <c r="S47" s="164">
        <v>10.824999999999999</v>
      </c>
      <c r="T47" s="164">
        <v>187.15899999999999</v>
      </c>
      <c r="U47" s="164">
        <v>187.25299999999999</v>
      </c>
      <c r="V47" s="164">
        <v>924.47799999999995</v>
      </c>
      <c r="W47" s="164">
        <v>924.94100000000003</v>
      </c>
      <c r="X47" s="164">
        <v>1709.4449999999999</v>
      </c>
      <c r="Y47" s="164">
        <v>1710.3</v>
      </c>
      <c r="Z47" s="246">
        <v>1554861.9</v>
      </c>
      <c r="AA47" s="246">
        <v>1557492.8</v>
      </c>
      <c r="AB47" s="1"/>
    </row>
    <row r="48" spans="1:28" customFormat="1" ht="24.95" customHeight="1">
      <c r="A48" s="174" t="s">
        <v>34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246"/>
      <c r="AA48" s="246"/>
      <c r="AB48" s="1"/>
    </row>
    <row r="49" spans="1:28" customFormat="1" ht="24.95" customHeight="1">
      <c r="A49" s="174" t="s">
        <v>35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246"/>
      <c r="AA49" s="246"/>
      <c r="AB49" s="1"/>
    </row>
    <row r="50" spans="1:28" customFormat="1" ht="24.95" customHeight="1">
      <c r="A50" s="166">
        <v>11</v>
      </c>
      <c r="B50" s="164">
        <v>1182</v>
      </c>
      <c r="C50" s="164">
        <v>1184</v>
      </c>
      <c r="D50" s="164">
        <v>1452.3969999999999</v>
      </c>
      <c r="E50" s="164">
        <v>1453.123</v>
      </c>
      <c r="F50" s="164">
        <v>1636.239</v>
      </c>
      <c r="G50" s="164">
        <v>1637.058</v>
      </c>
      <c r="H50" s="164">
        <v>941.005</v>
      </c>
      <c r="I50" s="164">
        <v>941.476</v>
      </c>
      <c r="J50" s="164">
        <v>1260.9570000000001</v>
      </c>
      <c r="K50" s="164">
        <v>1261.588</v>
      </c>
      <c r="L50" s="164">
        <v>145.815</v>
      </c>
      <c r="M50" s="164">
        <v>145.88800000000001</v>
      </c>
      <c r="N50" s="164">
        <v>148.22999999999999</v>
      </c>
      <c r="O50" s="164">
        <v>148.304</v>
      </c>
      <c r="P50" s="164">
        <v>195.11799999999999</v>
      </c>
      <c r="Q50" s="164">
        <v>195.215</v>
      </c>
      <c r="R50" s="164">
        <v>10.872999999999999</v>
      </c>
      <c r="S50" s="164">
        <v>10.878</v>
      </c>
      <c r="T50" s="164">
        <v>187.81299999999999</v>
      </c>
      <c r="U50" s="164">
        <v>187.90700000000001</v>
      </c>
      <c r="V50" s="164">
        <v>920.57299999999998</v>
      </c>
      <c r="W50" s="164">
        <v>921.03399999999999</v>
      </c>
      <c r="X50" s="164">
        <v>1709.587</v>
      </c>
      <c r="Y50" s="164">
        <v>1710.442</v>
      </c>
      <c r="Z50" s="246">
        <v>1553266.2</v>
      </c>
      <c r="AA50" s="246">
        <v>1555894.4</v>
      </c>
      <c r="AB50" s="1"/>
    </row>
    <row r="51" spans="1:28" customFormat="1" ht="24.95" customHeight="1">
      <c r="A51" s="173" t="s">
        <v>37</v>
      </c>
      <c r="B51" s="164">
        <v>1182</v>
      </c>
      <c r="C51" s="164">
        <v>1184</v>
      </c>
      <c r="D51" s="164">
        <v>1451.213</v>
      </c>
      <c r="E51" s="164">
        <v>1451.9390000000001</v>
      </c>
      <c r="F51" s="164">
        <v>1639.1980000000001</v>
      </c>
      <c r="G51" s="164">
        <v>1640.018</v>
      </c>
      <c r="H51" s="164">
        <v>938.98900000000003</v>
      </c>
      <c r="I51" s="164">
        <v>939.45899999999995</v>
      </c>
      <c r="J51" s="164">
        <v>1262.3019999999999</v>
      </c>
      <c r="K51" s="164">
        <v>1262.933</v>
      </c>
      <c r="L51" s="164">
        <v>146.41200000000001</v>
      </c>
      <c r="M51" s="164">
        <v>146.48599999999999</v>
      </c>
      <c r="N51" s="164">
        <v>148.881</v>
      </c>
      <c r="O51" s="164">
        <v>148.95500000000001</v>
      </c>
      <c r="P51" s="164">
        <v>194.90199999999999</v>
      </c>
      <c r="Q51" s="164">
        <v>195</v>
      </c>
      <c r="R51" s="164">
        <v>10.893000000000001</v>
      </c>
      <c r="S51" s="164">
        <v>10.898</v>
      </c>
      <c r="T51" s="164">
        <v>187.19800000000001</v>
      </c>
      <c r="U51" s="164">
        <v>187.291</v>
      </c>
      <c r="V51" s="164">
        <v>927.08199999999999</v>
      </c>
      <c r="W51" s="164">
        <v>927.54600000000005</v>
      </c>
      <c r="X51" s="164">
        <v>1711.279</v>
      </c>
      <c r="Y51" s="164">
        <v>1712.135</v>
      </c>
      <c r="Z51" s="246">
        <v>1562958.6</v>
      </c>
      <c r="AA51" s="246">
        <v>1565603.2</v>
      </c>
      <c r="AB51" s="1"/>
    </row>
    <row r="52" spans="1:28" customFormat="1" ht="24.95" customHeight="1">
      <c r="A52" s="174" t="s">
        <v>38</v>
      </c>
      <c r="B52" s="164">
        <v>1182</v>
      </c>
      <c r="C52" s="164">
        <v>1184</v>
      </c>
      <c r="D52" s="164">
        <v>1459.4970000000001</v>
      </c>
      <c r="E52" s="164">
        <v>1460.2270000000001</v>
      </c>
      <c r="F52" s="164">
        <v>1645.174</v>
      </c>
      <c r="G52" s="164">
        <v>1645.9970000000001</v>
      </c>
      <c r="H52" s="164">
        <v>939.88400000000001</v>
      </c>
      <c r="I52" s="164">
        <v>940.35400000000004</v>
      </c>
      <c r="J52" s="164">
        <v>1267.3030000000001</v>
      </c>
      <c r="K52" s="164">
        <v>1267.9369999999999</v>
      </c>
      <c r="L52" s="164">
        <v>147.02199999999999</v>
      </c>
      <c r="M52" s="164">
        <v>147.095</v>
      </c>
      <c r="N52" s="164">
        <v>149.81700000000001</v>
      </c>
      <c r="O52" s="164">
        <v>149.892</v>
      </c>
      <c r="P52" s="164">
        <v>195.93799999999999</v>
      </c>
      <c r="Q52" s="164">
        <v>196.036</v>
      </c>
      <c r="R52" s="164">
        <v>10.885</v>
      </c>
      <c r="S52" s="164">
        <v>10.89</v>
      </c>
      <c r="T52" s="164">
        <v>186.48099999999999</v>
      </c>
      <c r="U52" s="164">
        <v>186.57400000000001</v>
      </c>
      <c r="V52" s="164">
        <v>931.34199999999998</v>
      </c>
      <c r="W52" s="164">
        <v>931.80799999999999</v>
      </c>
      <c r="X52" s="164">
        <v>1716.095</v>
      </c>
      <c r="Y52" s="164">
        <v>1716.954</v>
      </c>
      <c r="Z52" s="246">
        <v>1566563.7</v>
      </c>
      <c r="AA52" s="246">
        <v>1569214.4</v>
      </c>
      <c r="AB52" s="1"/>
    </row>
    <row r="53" spans="1:28" customFormat="1" ht="24.95" customHeight="1">
      <c r="A53" s="173" t="s">
        <v>39</v>
      </c>
      <c r="B53" s="164">
        <v>1182</v>
      </c>
      <c r="C53" s="164">
        <v>1184</v>
      </c>
      <c r="D53" s="164">
        <v>1461.2719999999999</v>
      </c>
      <c r="E53" s="164">
        <v>1462.0029999999999</v>
      </c>
      <c r="F53" s="164">
        <v>1639.1379999999999</v>
      </c>
      <c r="G53" s="164">
        <v>1639.9580000000001</v>
      </c>
      <c r="H53" s="164">
        <v>942.05399999999997</v>
      </c>
      <c r="I53" s="164">
        <v>942.52499999999998</v>
      </c>
      <c r="J53" s="164">
        <v>1267.575</v>
      </c>
      <c r="K53" s="164">
        <v>1268.2090000000001</v>
      </c>
      <c r="L53" s="164">
        <v>147.90899999999999</v>
      </c>
      <c r="M53" s="164">
        <v>147.983</v>
      </c>
      <c r="N53" s="164">
        <v>150.417</v>
      </c>
      <c r="O53" s="164">
        <v>150.49299999999999</v>
      </c>
      <c r="P53" s="164">
        <v>196.17500000000001</v>
      </c>
      <c r="Q53" s="164">
        <v>196.273</v>
      </c>
      <c r="R53" s="164">
        <v>11.05</v>
      </c>
      <c r="S53" s="164">
        <v>11.055</v>
      </c>
      <c r="T53" s="164">
        <v>186.422</v>
      </c>
      <c r="U53" s="164">
        <v>186.51499999999999</v>
      </c>
      <c r="V53" s="164">
        <v>932.17</v>
      </c>
      <c r="W53" s="164">
        <v>932.63699999999994</v>
      </c>
      <c r="X53" s="164">
        <v>1716.3679999999999</v>
      </c>
      <c r="Y53" s="164">
        <v>1717.2260000000001</v>
      </c>
      <c r="Z53" s="246">
        <v>1579447.5</v>
      </c>
      <c r="AA53" s="246">
        <v>1582120</v>
      </c>
      <c r="AB53" s="1"/>
    </row>
    <row r="54" spans="1:28" customFormat="1" ht="24.95" customHeight="1">
      <c r="A54" s="174" t="s">
        <v>40</v>
      </c>
      <c r="B54" s="164">
        <v>1182</v>
      </c>
      <c r="C54" s="164">
        <v>1184</v>
      </c>
      <c r="D54" s="164">
        <v>1478.432</v>
      </c>
      <c r="E54" s="164">
        <v>1479.171</v>
      </c>
      <c r="F54" s="164">
        <v>1662.2739999999999</v>
      </c>
      <c r="G54" s="164">
        <v>1663.106</v>
      </c>
      <c r="H54" s="164">
        <v>946.197</v>
      </c>
      <c r="I54" s="164">
        <v>946.67</v>
      </c>
      <c r="J54" s="164">
        <v>1278.6690000000001</v>
      </c>
      <c r="K54" s="164">
        <v>1279.308</v>
      </c>
      <c r="L54" s="164">
        <v>149.40299999999999</v>
      </c>
      <c r="M54" s="164">
        <v>149.47800000000001</v>
      </c>
      <c r="N54" s="164">
        <v>151.86699999999999</v>
      </c>
      <c r="O54" s="164">
        <v>151.94300000000001</v>
      </c>
      <c r="P54" s="164">
        <v>198.465</v>
      </c>
      <c r="Q54" s="164">
        <v>198.56399999999999</v>
      </c>
      <c r="R54" s="164">
        <v>11.103</v>
      </c>
      <c r="S54" s="164">
        <v>11.109</v>
      </c>
      <c r="T54" s="164">
        <v>186.54599999999999</v>
      </c>
      <c r="U54" s="164">
        <v>186.63900000000001</v>
      </c>
      <c r="V54" s="164">
        <v>938.798</v>
      </c>
      <c r="W54" s="164">
        <v>939.26700000000005</v>
      </c>
      <c r="X54" s="164">
        <v>1726.107</v>
      </c>
      <c r="Y54" s="164">
        <v>1726.971</v>
      </c>
      <c r="Z54" s="246">
        <v>1598595.9</v>
      </c>
      <c r="AA54" s="246">
        <v>1601300.8</v>
      </c>
      <c r="AB54" s="1"/>
    </row>
    <row r="55" spans="1:28" customFormat="1" ht="24.95" customHeight="1">
      <c r="A55" s="174" t="s">
        <v>41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246"/>
      <c r="AA55" s="246"/>
      <c r="AB55" s="1"/>
    </row>
    <row r="56" spans="1:28" customFormat="1" ht="24.95" customHeight="1">
      <c r="A56" s="174" t="s">
        <v>42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246"/>
      <c r="AA56" s="246"/>
      <c r="AB56" s="1"/>
    </row>
    <row r="57" spans="1:28" customFormat="1" ht="24.95" customHeight="1">
      <c r="A57" s="173" t="s">
        <v>43</v>
      </c>
      <c r="B57" s="164">
        <v>1182</v>
      </c>
      <c r="C57" s="164">
        <v>1184</v>
      </c>
      <c r="D57" s="164">
        <v>1475</v>
      </c>
      <c r="E57" s="164">
        <v>1475.7380000000001</v>
      </c>
      <c r="F57" s="164">
        <v>1664.2270000000001</v>
      </c>
      <c r="G57" s="164">
        <v>1665.059</v>
      </c>
      <c r="H57" s="164">
        <v>943.70699999999999</v>
      </c>
      <c r="I57" s="164">
        <v>944.17899999999997</v>
      </c>
      <c r="J57" s="164">
        <v>1282.271</v>
      </c>
      <c r="K57" s="164">
        <v>1282.913</v>
      </c>
      <c r="L57" s="164">
        <v>149.61699999999999</v>
      </c>
      <c r="M57" s="164">
        <v>149.69200000000001</v>
      </c>
      <c r="N57" s="164">
        <v>152.36000000000001</v>
      </c>
      <c r="O57" s="164">
        <v>152.43600000000001</v>
      </c>
      <c r="P57" s="164">
        <v>198.03700000000001</v>
      </c>
      <c r="Q57" s="164">
        <v>198.136</v>
      </c>
      <c r="R57" s="164">
        <v>11.196</v>
      </c>
      <c r="S57" s="164">
        <v>11.202</v>
      </c>
      <c r="T57" s="164">
        <v>186.54599999999999</v>
      </c>
      <c r="U57" s="164">
        <v>186.63900000000001</v>
      </c>
      <c r="V57" s="164">
        <v>942.58399999999995</v>
      </c>
      <c r="W57" s="164">
        <v>943.05600000000004</v>
      </c>
      <c r="X57" s="164">
        <v>1727.5150000000001</v>
      </c>
      <c r="Y57" s="164">
        <v>1728.38</v>
      </c>
      <c r="Z57" s="246">
        <v>1598182.2</v>
      </c>
      <c r="AA57" s="246">
        <v>1600886.4</v>
      </c>
      <c r="AB57" s="1"/>
    </row>
    <row r="58" spans="1:28" customFormat="1" ht="24.95" customHeight="1">
      <c r="A58" s="174" t="s">
        <v>44</v>
      </c>
      <c r="B58" s="164">
        <v>1182</v>
      </c>
      <c r="C58" s="164">
        <v>1184</v>
      </c>
      <c r="D58" s="164">
        <v>1468.2539999999999</v>
      </c>
      <c r="E58" s="164">
        <v>1468.989</v>
      </c>
      <c r="F58" s="164">
        <v>1657.126</v>
      </c>
      <c r="G58" s="164">
        <v>1657.9549999999999</v>
      </c>
      <c r="H58" s="164">
        <v>942.35400000000004</v>
      </c>
      <c r="I58" s="164">
        <v>942.82500000000005</v>
      </c>
      <c r="J58" s="164">
        <v>1273.989</v>
      </c>
      <c r="K58" s="164">
        <v>1274.626</v>
      </c>
      <c r="L58" s="164">
        <v>148.29900000000001</v>
      </c>
      <c r="M58" s="164">
        <v>148.37299999999999</v>
      </c>
      <c r="N58" s="164">
        <v>152.16</v>
      </c>
      <c r="O58" s="164">
        <v>152.23599999999999</v>
      </c>
      <c r="P58" s="164">
        <v>197.17599999999999</v>
      </c>
      <c r="Q58" s="164">
        <v>197.274</v>
      </c>
      <c r="R58" s="164">
        <v>11.102</v>
      </c>
      <c r="S58" s="164">
        <v>11.108000000000001</v>
      </c>
      <c r="T58" s="164">
        <v>186.54599999999999</v>
      </c>
      <c r="U58" s="164">
        <v>186.63900000000001</v>
      </c>
      <c r="V58" s="164">
        <v>936.19399999999996</v>
      </c>
      <c r="W58" s="164">
        <v>936.66200000000003</v>
      </c>
      <c r="X58" s="164">
        <v>1727.5150000000001</v>
      </c>
      <c r="Y58" s="164">
        <v>1728.38</v>
      </c>
      <c r="Z58" s="246">
        <v>1591681.2</v>
      </c>
      <c r="AA58" s="246">
        <v>1594374.4</v>
      </c>
      <c r="AB58" s="1"/>
    </row>
    <row r="59" spans="1:28" customFormat="1" ht="24.95" customHeight="1">
      <c r="A59" s="173" t="s">
        <v>45</v>
      </c>
      <c r="B59" s="164">
        <v>1182</v>
      </c>
      <c r="C59" s="164">
        <v>1184</v>
      </c>
      <c r="D59" s="164">
        <v>1460.325</v>
      </c>
      <c r="E59" s="164">
        <v>1461.056</v>
      </c>
      <c r="F59" s="164">
        <v>1655.174</v>
      </c>
      <c r="G59" s="164">
        <v>1656.002</v>
      </c>
      <c r="H59" s="164">
        <v>935.94399999999996</v>
      </c>
      <c r="I59" s="164">
        <v>936.41300000000001</v>
      </c>
      <c r="J59" s="164">
        <v>1266.0830000000001</v>
      </c>
      <c r="K59" s="164">
        <v>1266.7170000000001</v>
      </c>
      <c r="L59" s="164">
        <v>147.197</v>
      </c>
      <c r="M59" s="164">
        <v>147.27099999999999</v>
      </c>
      <c r="N59" s="164">
        <v>151.04300000000001</v>
      </c>
      <c r="O59" s="164">
        <v>151.119</v>
      </c>
      <c r="P59" s="164">
        <v>196.08799999999999</v>
      </c>
      <c r="Q59" s="164">
        <v>196.18600000000001</v>
      </c>
      <c r="R59" s="164">
        <v>11.083</v>
      </c>
      <c r="S59" s="164">
        <v>11.087999999999999</v>
      </c>
      <c r="T59" s="164">
        <v>186.54599999999999</v>
      </c>
      <c r="U59" s="164">
        <v>186.63900000000001</v>
      </c>
      <c r="V59" s="164">
        <v>937.96900000000005</v>
      </c>
      <c r="W59" s="164">
        <v>938.43799999999999</v>
      </c>
      <c r="X59" s="164">
        <v>1718.32</v>
      </c>
      <c r="Y59" s="164">
        <v>1719.18</v>
      </c>
      <c r="Z59" s="246">
        <v>1583702.7</v>
      </c>
      <c r="AA59" s="246">
        <v>1586382.4</v>
      </c>
      <c r="AB59" s="1"/>
    </row>
    <row r="60" spans="1:28" customFormat="1" ht="24.95" customHeight="1">
      <c r="A60" s="174" t="s">
        <v>46</v>
      </c>
      <c r="B60" s="164">
        <v>1182</v>
      </c>
      <c r="C60" s="164">
        <v>1184</v>
      </c>
      <c r="D60" s="164">
        <v>1457.0119999999999</v>
      </c>
      <c r="E60" s="164">
        <v>1457.741</v>
      </c>
      <c r="F60" s="164">
        <v>1647.6590000000001</v>
      </c>
      <c r="G60" s="164">
        <v>1648.4829999999999</v>
      </c>
      <c r="H60" s="164">
        <v>931.74400000000003</v>
      </c>
      <c r="I60" s="164">
        <v>932.21</v>
      </c>
      <c r="J60" s="164">
        <v>1262.0329999999999</v>
      </c>
      <c r="K60" s="164">
        <v>1262.664</v>
      </c>
      <c r="L60" s="164">
        <v>146.167</v>
      </c>
      <c r="M60" s="164">
        <v>146.24</v>
      </c>
      <c r="N60" s="164">
        <v>151.11099999999999</v>
      </c>
      <c r="O60" s="164">
        <v>151.18600000000001</v>
      </c>
      <c r="P60" s="164">
        <v>195.66300000000001</v>
      </c>
      <c r="Q60" s="164">
        <v>195.761</v>
      </c>
      <c r="R60" s="164">
        <v>11.007999999999999</v>
      </c>
      <c r="S60" s="164">
        <v>11.013999999999999</v>
      </c>
      <c r="T60" s="164">
        <v>186.54599999999999</v>
      </c>
      <c r="U60" s="164">
        <v>186.63900000000001</v>
      </c>
      <c r="V60" s="164">
        <v>929.21199999999999</v>
      </c>
      <c r="W60" s="164">
        <v>929.67700000000002</v>
      </c>
      <c r="X60" s="164">
        <v>1715.634</v>
      </c>
      <c r="Y60" s="164">
        <v>1716.492</v>
      </c>
      <c r="Z60" s="246">
        <v>1572651</v>
      </c>
      <c r="AA60" s="246">
        <v>1575312</v>
      </c>
      <c r="AB60" s="1"/>
    </row>
    <row r="61" spans="1:28" customFormat="1" ht="24.95" customHeight="1">
      <c r="A61" s="173" t="s">
        <v>47</v>
      </c>
      <c r="B61" s="164">
        <v>1182</v>
      </c>
      <c r="C61" s="164">
        <v>1184</v>
      </c>
      <c r="D61" s="164">
        <v>1452.752</v>
      </c>
      <c r="E61" s="164">
        <v>1453.4780000000001</v>
      </c>
      <c r="F61" s="164">
        <v>1642.511</v>
      </c>
      <c r="G61" s="164">
        <v>1643.3330000000001</v>
      </c>
      <c r="H61" s="164">
        <v>931.15700000000004</v>
      </c>
      <c r="I61" s="164">
        <v>931.62300000000005</v>
      </c>
      <c r="J61" s="164">
        <v>1262.3019999999999</v>
      </c>
      <c r="K61" s="164">
        <v>1262.933</v>
      </c>
      <c r="L61" s="164">
        <v>145.387</v>
      </c>
      <c r="M61" s="164">
        <v>145.46</v>
      </c>
      <c r="N61" s="164">
        <v>149.93299999999999</v>
      </c>
      <c r="O61" s="164">
        <v>150.00800000000001</v>
      </c>
      <c r="P61" s="164">
        <v>195.09800000000001</v>
      </c>
      <c r="Q61" s="164">
        <v>195.196</v>
      </c>
      <c r="R61" s="164">
        <v>11.023999999999999</v>
      </c>
      <c r="S61" s="164">
        <v>11.029</v>
      </c>
      <c r="T61" s="164">
        <v>186.13499999999999</v>
      </c>
      <c r="U61" s="164">
        <v>186.22800000000001</v>
      </c>
      <c r="V61" s="164">
        <v>923.76800000000003</v>
      </c>
      <c r="W61" s="164">
        <v>924.23</v>
      </c>
      <c r="X61" s="164">
        <v>1713.9649999999999</v>
      </c>
      <c r="Y61" s="164">
        <v>1714.8230000000001</v>
      </c>
      <c r="Z61" s="246">
        <v>1570109.7</v>
      </c>
      <c r="AA61" s="246">
        <v>1572766.4</v>
      </c>
      <c r="AB61" s="1"/>
    </row>
    <row r="62" spans="1:28" customFormat="1" ht="24.95" customHeight="1">
      <c r="A62" s="173" t="s">
        <v>48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246"/>
      <c r="AA62" s="246"/>
      <c r="AB62" s="1"/>
    </row>
    <row r="63" spans="1:28" customFormat="1" ht="24.95" customHeight="1">
      <c r="A63" s="173" t="s">
        <v>49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246"/>
      <c r="AA63" s="246"/>
      <c r="AB63" s="1"/>
    </row>
    <row r="64" spans="1:28" customFormat="1" ht="24.95" customHeight="1">
      <c r="A64" s="174" t="s">
        <v>50</v>
      </c>
      <c r="B64" s="164">
        <v>1182</v>
      </c>
      <c r="C64" s="164">
        <v>1184</v>
      </c>
      <c r="D64" s="164">
        <v>1455.473</v>
      </c>
      <c r="E64" s="164">
        <v>1456.202</v>
      </c>
      <c r="F64" s="164">
        <v>1654.2270000000001</v>
      </c>
      <c r="G64" s="164">
        <v>1655.0540000000001</v>
      </c>
      <c r="H64" s="164">
        <v>937.13</v>
      </c>
      <c r="I64" s="164">
        <v>937.59900000000005</v>
      </c>
      <c r="J64" s="164">
        <v>1266.49</v>
      </c>
      <c r="K64" s="164">
        <v>1267.123</v>
      </c>
      <c r="L64" s="164">
        <v>145.52099999999999</v>
      </c>
      <c r="M64" s="164">
        <v>145.59399999999999</v>
      </c>
      <c r="N64" s="164">
        <v>150.40600000000001</v>
      </c>
      <c r="O64" s="164">
        <v>150.48099999999999</v>
      </c>
      <c r="P64" s="164">
        <v>195.446</v>
      </c>
      <c r="Q64" s="164">
        <v>195.54400000000001</v>
      </c>
      <c r="R64" s="164">
        <v>11.07</v>
      </c>
      <c r="S64" s="164">
        <v>11.076000000000001</v>
      </c>
      <c r="T64" s="164">
        <v>186.67500000000001</v>
      </c>
      <c r="U64" s="164">
        <v>186.768</v>
      </c>
      <c r="V64" s="164">
        <v>925.54300000000001</v>
      </c>
      <c r="W64" s="164">
        <v>926.00599999999997</v>
      </c>
      <c r="X64" s="164">
        <v>1716.652</v>
      </c>
      <c r="Y64" s="164">
        <v>1717.51</v>
      </c>
      <c r="Z64" s="246">
        <v>1569636.9</v>
      </c>
      <c r="AA64" s="246">
        <v>1572292.8</v>
      </c>
      <c r="AB64" s="1"/>
    </row>
    <row r="65" spans="1:28" customFormat="1" ht="24.95" customHeight="1">
      <c r="A65" s="173" t="s">
        <v>51</v>
      </c>
      <c r="B65" s="164">
        <v>1182</v>
      </c>
      <c r="C65" s="164">
        <v>1184</v>
      </c>
      <c r="D65" s="164">
        <v>1457.9590000000001</v>
      </c>
      <c r="E65" s="164">
        <v>1458.6880000000001</v>
      </c>
      <c r="F65" s="164">
        <v>1662.3330000000001</v>
      </c>
      <c r="G65" s="164">
        <v>1663.165</v>
      </c>
      <c r="H65" s="164">
        <v>933.36099999999999</v>
      </c>
      <c r="I65" s="164">
        <v>933.82799999999997</v>
      </c>
      <c r="J65" s="164">
        <v>1266.0830000000001</v>
      </c>
      <c r="K65" s="164">
        <v>1266.7170000000001</v>
      </c>
      <c r="L65" s="164">
        <v>145.416</v>
      </c>
      <c r="M65" s="164">
        <v>145.489</v>
      </c>
      <c r="N65" s="164">
        <v>151.393</v>
      </c>
      <c r="O65" s="164">
        <v>151.46899999999999</v>
      </c>
      <c r="P65" s="164">
        <v>195.80500000000001</v>
      </c>
      <c r="Q65" s="164">
        <v>195.90299999999999</v>
      </c>
      <c r="R65" s="164">
        <v>11.112</v>
      </c>
      <c r="S65" s="164">
        <v>11.117000000000001</v>
      </c>
      <c r="T65" s="164">
        <v>187.59200000000001</v>
      </c>
      <c r="U65" s="164">
        <v>187.68600000000001</v>
      </c>
      <c r="V65" s="164">
        <v>930.51400000000001</v>
      </c>
      <c r="W65" s="164">
        <v>930.97900000000004</v>
      </c>
      <c r="X65" s="164">
        <v>1719.5039999999999</v>
      </c>
      <c r="Y65" s="164">
        <v>1720.364</v>
      </c>
      <c r="Z65" s="246">
        <v>1576197</v>
      </c>
      <c r="AA65" s="246">
        <v>1578864</v>
      </c>
      <c r="AB65" s="1"/>
    </row>
    <row r="66" spans="1:28" customFormat="1" ht="24.95" customHeight="1">
      <c r="A66" s="174" t="s">
        <v>52</v>
      </c>
      <c r="B66" s="164">
        <v>1182</v>
      </c>
      <c r="C66" s="164">
        <v>1184</v>
      </c>
      <c r="D66" s="164">
        <v>1455.71</v>
      </c>
      <c r="E66" s="164">
        <v>1456.4380000000001</v>
      </c>
      <c r="F66" s="164">
        <v>1650.499</v>
      </c>
      <c r="G66" s="164">
        <v>1651.325</v>
      </c>
      <c r="H66" s="164">
        <v>928.89200000000005</v>
      </c>
      <c r="I66" s="164">
        <v>929.35599999999999</v>
      </c>
      <c r="J66" s="164">
        <v>1262.3019999999999</v>
      </c>
      <c r="K66" s="164">
        <v>1262.933</v>
      </c>
      <c r="L66" s="164">
        <v>145.00899999999999</v>
      </c>
      <c r="M66" s="164">
        <v>145.08199999999999</v>
      </c>
      <c r="N66" s="164">
        <v>151.18</v>
      </c>
      <c r="O66" s="164">
        <v>151.256</v>
      </c>
      <c r="P66" s="164">
        <v>195.501</v>
      </c>
      <c r="Q66" s="164">
        <v>195.59899999999999</v>
      </c>
      <c r="R66" s="164">
        <v>11.071</v>
      </c>
      <c r="S66" s="164">
        <v>11.077</v>
      </c>
      <c r="T66" s="164">
        <v>187.55699999999999</v>
      </c>
      <c r="U66" s="164">
        <v>187.65100000000001</v>
      </c>
      <c r="V66" s="164">
        <v>928.62</v>
      </c>
      <c r="W66" s="164">
        <v>929.08500000000004</v>
      </c>
      <c r="X66" s="164">
        <v>1717.5160000000001</v>
      </c>
      <c r="Y66" s="164">
        <v>1718.375</v>
      </c>
      <c r="Z66" s="246">
        <v>1567036.5</v>
      </c>
      <c r="AA66" s="246">
        <v>1569688</v>
      </c>
      <c r="AB66" s="1"/>
    </row>
    <row r="67" spans="1:28" customFormat="1" ht="24.95" customHeight="1">
      <c r="A67" s="173" t="s">
        <v>53</v>
      </c>
      <c r="B67" s="164">
        <v>1182</v>
      </c>
      <c r="C67" s="164">
        <v>1184</v>
      </c>
      <c r="D67" s="164">
        <v>1445.415</v>
      </c>
      <c r="E67" s="164">
        <v>1446.1379999999999</v>
      </c>
      <c r="F67" s="164">
        <v>1638.0730000000001</v>
      </c>
      <c r="G67" s="164">
        <v>1638.893</v>
      </c>
      <c r="H67" s="164">
        <v>923.88800000000003</v>
      </c>
      <c r="I67" s="164">
        <v>924.35</v>
      </c>
      <c r="J67" s="164">
        <v>1254.4069999999999</v>
      </c>
      <c r="K67" s="164">
        <v>1255.0350000000001</v>
      </c>
      <c r="L67" s="164">
        <v>143.339</v>
      </c>
      <c r="M67" s="164">
        <v>143.411</v>
      </c>
      <c r="N67" s="164">
        <v>150.32400000000001</v>
      </c>
      <c r="O67" s="164">
        <v>150.399</v>
      </c>
      <c r="P67" s="164">
        <v>194.10599999999999</v>
      </c>
      <c r="Q67" s="164">
        <v>194.203</v>
      </c>
      <c r="R67" s="164">
        <v>11.026999999999999</v>
      </c>
      <c r="S67" s="164">
        <v>11.032</v>
      </c>
      <c r="T67" s="164">
        <v>186.90799999999999</v>
      </c>
      <c r="U67" s="164">
        <v>187.00200000000001</v>
      </c>
      <c r="V67" s="164">
        <v>922.11199999999997</v>
      </c>
      <c r="W67" s="164">
        <v>922.57299999999998</v>
      </c>
      <c r="X67" s="164">
        <v>1711.078</v>
      </c>
      <c r="Y67" s="164">
        <v>1711.934</v>
      </c>
      <c r="Z67" s="246">
        <v>1557698.7</v>
      </c>
      <c r="AA67" s="246">
        <v>1560334.4</v>
      </c>
      <c r="AB67" s="1"/>
    </row>
    <row r="68" spans="1:28" customFormat="1" ht="24.95" customHeight="1">
      <c r="A68" s="189" t="s">
        <v>426</v>
      </c>
      <c r="B68" s="190">
        <f>AVERAGE(B40:B67)</f>
        <v>1182</v>
      </c>
      <c r="C68" s="190">
        <f t="shared" ref="C68:X68" si="1">AVERAGE(C40:C67)</f>
        <v>1184</v>
      </c>
      <c r="D68" s="190">
        <f t="shared" si="1"/>
        <v>1461.2307999999998</v>
      </c>
      <c r="E68" s="190">
        <f t="shared" si="1"/>
        <v>1461.9618000000003</v>
      </c>
      <c r="F68" s="190">
        <f t="shared" si="1"/>
        <v>1653.3836999999996</v>
      </c>
      <c r="G68" s="190">
        <f t="shared" si="1"/>
        <v>1654.2108500000002</v>
      </c>
      <c r="H68" s="190">
        <f t="shared" si="1"/>
        <v>940.28359999999998</v>
      </c>
      <c r="I68" s="190">
        <f t="shared" si="1"/>
        <v>940.75399999999991</v>
      </c>
      <c r="J68" s="190">
        <f t="shared" si="1"/>
        <v>1266.0564999999999</v>
      </c>
      <c r="K68" s="190">
        <f t="shared" si="1"/>
        <v>1266.6897500000002</v>
      </c>
      <c r="L68" s="190">
        <f t="shared" si="1"/>
        <v>147.35575000000003</v>
      </c>
      <c r="M68" s="190">
        <f t="shared" si="1"/>
        <v>147.42950000000002</v>
      </c>
      <c r="N68" s="190">
        <f t="shared" si="1"/>
        <v>151.10554999999999</v>
      </c>
      <c r="O68" s="190">
        <f t="shared" si="1"/>
        <v>151.18125000000001</v>
      </c>
      <c r="P68" s="190">
        <f t="shared" si="1"/>
        <v>196.25209999999998</v>
      </c>
      <c r="Q68" s="190">
        <f t="shared" si="1"/>
        <v>196.35024999999999</v>
      </c>
      <c r="R68" s="190">
        <f t="shared" si="1"/>
        <v>10.97185</v>
      </c>
      <c r="S68" s="190">
        <f t="shared" si="1"/>
        <v>10.977349999999999</v>
      </c>
      <c r="T68" s="190">
        <f t="shared" si="1"/>
        <v>187.22044999999997</v>
      </c>
      <c r="U68" s="190">
        <f t="shared" si="1"/>
        <v>187.31400000000002</v>
      </c>
      <c r="V68" s="190">
        <f t="shared" si="1"/>
        <v>932.43665000000021</v>
      </c>
      <c r="W68" s="190">
        <f t="shared" si="1"/>
        <v>932.90324999999996</v>
      </c>
      <c r="X68" s="190">
        <f t="shared" si="1"/>
        <v>1718.0013499999998</v>
      </c>
      <c r="Y68" s="190">
        <f>AVERAGE(Y40:Y67)</f>
        <v>1718.8608499999998</v>
      </c>
      <c r="Z68" s="247">
        <f>AVERAGE(Z40:Z67)</f>
        <v>1573862.5499999996</v>
      </c>
      <c r="AA68" s="247">
        <f>AVERAGE(AA40:AA67)</f>
        <v>1576525.5999999996</v>
      </c>
    </row>
    <row r="69" spans="1:28" customFormat="1" ht="24.95" customHeight="1">
      <c r="A69" s="178" t="s">
        <v>428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</row>
    <row r="70" spans="1:28" customFormat="1" ht="24.95" customHeight="1">
      <c r="A70" s="166">
        <v>1</v>
      </c>
      <c r="B70" s="164">
        <v>1182</v>
      </c>
      <c r="C70" s="164">
        <v>1184</v>
      </c>
      <c r="D70" s="164">
        <v>1440.326</v>
      </c>
      <c r="E70" s="164">
        <v>1441.046</v>
      </c>
      <c r="F70" s="164">
        <v>1626.5940000000001</v>
      </c>
      <c r="G70" s="164">
        <v>1627.4079999999999</v>
      </c>
      <c r="H70" s="164">
        <v>920.86800000000005</v>
      </c>
      <c r="I70" s="164">
        <v>921.32899999999995</v>
      </c>
      <c r="J70" s="164">
        <v>1250.96</v>
      </c>
      <c r="K70" s="164">
        <v>1251.586</v>
      </c>
      <c r="L70" s="164">
        <v>143.08099999999999</v>
      </c>
      <c r="M70" s="164">
        <v>143.15199999999999</v>
      </c>
      <c r="N70" s="164">
        <v>149.102</v>
      </c>
      <c r="O70" s="164">
        <v>149.17699999999999</v>
      </c>
      <c r="P70" s="164">
        <v>193.41200000000001</v>
      </c>
      <c r="Q70" s="164">
        <v>193.50800000000001</v>
      </c>
      <c r="R70" s="164">
        <v>11.093</v>
      </c>
      <c r="S70" s="164">
        <v>11.099</v>
      </c>
      <c r="T70" s="164">
        <v>186.60400000000001</v>
      </c>
      <c r="U70" s="164">
        <v>186.69800000000001</v>
      </c>
      <c r="V70" s="164">
        <v>914.89300000000003</v>
      </c>
      <c r="W70" s="164">
        <v>915.35</v>
      </c>
      <c r="X70" s="164">
        <v>1708.3679999999999</v>
      </c>
      <c r="Y70" s="164">
        <v>1709.222</v>
      </c>
      <c r="Z70" s="246">
        <v>1545760.5</v>
      </c>
      <c r="AA70" s="246">
        <v>1548376</v>
      </c>
    </row>
    <row r="71" spans="1:28" customFormat="1" ht="24.95" customHeight="1">
      <c r="A71" s="166">
        <v>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246"/>
      <c r="AA71" s="246"/>
    </row>
    <row r="72" spans="1:28" customFormat="1" ht="24.95" customHeight="1">
      <c r="A72" s="166">
        <v>3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246"/>
      <c r="AA72" s="246"/>
    </row>
    <row r="73" spans="1:28" customFormat="1" ht="24.95" customHeight="1">
      <c r="A73" s="173" t="s">
        <v>29</v>
      </c>
      <c r="B73" s="164">
        <v>1182</v>
      </c>
      <c r="C73" s="164">
        <v>1184</v>
      </c>
      <c r="D73" s="164">
        <v>1457.0119999999999</v>
      </c>
      <c r="E73" s="164">
        <v>1457.741</v>
      </c>
      <c r="F73" s="164">
        <v>1631.979</v>
      </c>
      <c r="G73" s="164">
        <v>1632.7950000000001</v>
      </c>
      <c r="H73" s="164">
        <v>918.93799999999999</v>
      </c>
      <c r="I73" s="164">
        <v>919.39700000000005</v>
      </c>
      <c r="J73" s="164">
        <v>1265.6769999999999</v>
      </c>
      <c r="K73" s="164">
        <v>1266.31</v>
      </c>
      <c r="L73" s="164">
        <v>143.34399999999999</v>
      </c>
      <c r="M73" s="164">
        <v>143.416</v>
      </c>
      <c r="N73" s="164">
        <v>151.49199999999999</v>
      </c>
      <c r="O73" s="164">
        <v>151.56800000000001</v>
      </c>
      <c r="P73" s="164">
        <v>195.62700000000001</v>
      </c>
      <c r="Q73" s="164">
        <v>195.72499999999999</v>
      </c>
      <c r="R73" s="164">
        <v>11.138</v>
      </c>
      <c r="S73" s="164">
        <v>11.144</v>
      </c>
      <c r="T73" s="164">
        <v>186.37200000000001</v>
      </c>
      <c r="U73" s="164">
        <v>186.46600000000001</v>
      </c>
      <c r="V73" s="164">
        <v>917.851</v>
      </c>
      <c r="W73" s="164">
        <v>918.31</v>
      </c>
      <c r="X73" s="164">
        <v>1715.9649999999999</v>
      </c>
      <c r="Y73" s="164">
        <v>1716.8240000000001</v>
      </c>
      <c r="Z73" s="246">
        <v>1562958.6</v>
      </c>
      <c r="AA73" s="246">
        <v>1565603.2</v>
      </c>
    </row>
    <row r="74" spans="1:28" customFormat="1" ht="24.95" customHeight="1">
      <c r="A74" s="174" t="s">
        <v>30</v>
      </c>
      <c r="B74" s="164">
        <v>1182</v>
      </c>
      <c r="C74" s="164">
        <v>1184</v>
      </c>
      <c r="D74" s="164">
        <v>1456.42</v>
      </c>
      <c r="E74" s="164">
        <v>1457.1489999999999</v>
      </c>
      <c r="F74" s="164">
        <v>1634.6410000000001</v>
      </c>
      <c r="G74" s="164">
        <v>1635.4590000000001</v>
      </c>
      <c r="H74" s="164">
        <v>911.92700000000002</v>
      </c>
      <c r="I74" s="164">
        <v>912.38300000000004</v>
      </c>
      <c r="J74" s="164">
        <v>1261.8979999999999</v>
      </c>
      <c r="K74" s="164">
        <v>1262.529</v>
      </c>
      <c r="L74" s="164">
        <v>143.16900000000001</v>
      </c>
      <c r="M74" s="164">
        <v>143.24100000000001</v>
      </c>
      <c r="N74" s="164">
        <v>151.18199999999999</v>
      </c>
      <c r="O74" s="164">
        <v>151.25800000000001</v>
      </c>
      <c r="P74" s="164">
        <v>195.57599999999999</v>
      </c>
      <c r="Q74" s="164">
        <v>195.673</v>
      </c>
      <c r="R74" s="164">
        <v>11.212</v>
      </c>
      <c r="S74" s="164">
        <v>11.217000000000001</v>
      </c>
      <c r="T74" s="164">
        <v>186.613</v>
      </c>
      <c r="U74" s="164">
        <v>186.70699999999999</v>
      </c>
      <c r="V74" s="164">
        <v>917.37800000000004</v>
      </c>
      <c r="W74" s="164">
        <v>917.83699999999999</v>
      </c>
      <c r="X74" s="164">
        <v>1715.9770000000001</v>
      </c>
      <c r="Y74" s="164">
        <v>1716.836</v>
      </c>
      <c r="Z74" s="246">
        <v>1560712.8</v>
      </c>
      <c r="AA74" s="246">
        <v>1563353.6</v>
      </c>
    </row>
    <row r="75" spans="1:28" customFormat="1" ht="24.95" customHeight="1">
      <c r="A75" s="173" t="s">
        <v>31</v>
      </c>
      <c r="B75" s="164">
        <v>1182</v>
      </c>
      <c r="C75" s="164">
        <v>1184</v>
      </c>
      <c r="D75" s="164">
        <v>1468.7280000000001</v>
      </c>
      <c r="E75" s="164">
        <v>1469.462</v>
      </c>
      <c r="F75" s="164">
        <v>1644.76</v>
      </c>
      <c r="G75" s="164">
        <v>1645.5820000000001</v>
      </c>
      <c r="H75" s="164">
        <v>917.51300000000003</v>
      </c>
      <c r="I75" s="164">
        <v>917.97199999999998</v>
      </c>
      <c r="J75" s="164">
        <v>1261.2260000000001</v>
      </c>
      <c r="K75" s="164">
        <v>1261.857</v>
      </c>
      <c r="L75" s="164">
        <v>143.19900000000001</v>
      </c>
      <c r="M75" s="164">
        <v>143.27000000000001</v>
      </c>
      <c r="N75" s="164">
        <v>152.78700000000001</v>
      </c>
      <c r="O75" s="164">
        <v>152.863</v>
      </c>
      <c r="P75" s="164">
        <v>197.15899999999999</v>
      </c>
      <c r="Q75" s="164">
        <v>197.25800000000001</v>
      </c>
      <c r="R75" s="164">
        <v>11.127000000000001</v>
      </c>
      <c r="S75" s="164">
        <v>11.132999999999999</v>
      </c>
      <c r="T75" s="164">
        <v>186.566</v>
      </c>
      <c r="U75" s="164">
        <v>186.66</v>
      </c>
      <c r="V75" s="164">
        <v>919.86300000000006</v>
      </c>
      <c r="W75" s="164">
        <v>920.32299999999998</v>
      </c>
      <c r="X75" s="164">
        <v>1720.8050000000001</v>
      </c>
      <c r="Y75" s="164">
        <v>1721.6659999999999</v>
      </c>
      <c r="Z75" s="246">
        <v>1573714.8</v>
      </c>
      <c r="AA75" s="246">
        <v>1576377.6</v>
      </c>
    </row>
    <row r="76" spans="1:28" customFormat="1" ht="24.95" customHeight="1">
      <c r="A76" s="174" t="s">
        <v>32</v>
      </c>
      <c r="B76" s="164">
        <v>1182</v>
      </c>
      <c r="C76" s="164">
        <v>1184</v>
      </c>
      <c r="D76" s="164">
        <v>1469.4380000000001</v>
      </c>
      <c r="E76" s="164">
        <v>1470.173</v>
      </c>
      <c r="F76" s="164">
        <v>1639.671</v>
      </c>
      <c r="G76" s="164">
        <v>1640.491</v>
      </c>
      <c r="H76" s="164">
        <v>914.04</v>
      </c>
      <c r="I76" s="164">
        <v>914.49800000000005</v>
      </c>
      <c r="J76" s="164">
        <v>1260.2850000000001</v>
      </c>
      <c r="K76" s="164">
        <v>1260.9159999999999</v>
      </c>
      <c r="L76" s="164">
        <v>143.874</v>
      </c>
      <c r="M76" s="164">
        <v>143.946</v>
      </c>
      <c r="N76" s="164">
        <v>151.84</v>
      </c>
      <c r="O76" s="164">
        <v>151.916</v>
      </c>
      <c r="P76" s="164">
        <v>197.23500000000001</v>
      </c>
      <c r="Q76" s="164">
        <v>197.333</v>
      </c>
      <c r="R76" s="164">
        <v>11.204000000000001</v>
      </c>
      <c r="S76" s="164">
        <v>11.21</v>
      </c>
      <c r="T76" s="164">
        <v>187.07900000000001</v>
      </c>
      <c r="U76" s="164">
        <v>187.173</v>
      </c>
      <c r="V76" s="164">
        <v>923.53200000000004</v>
      </c>
      <c r="W76" s="164">
        <v>923.99400000000003</v>
      </c>
      <c r="X76" s="164">
        <v>1721.847</v>
      </c>
      <c r="Y76" s="164">
        <v>1722.7080000000001</v>
      </c>
      <c r="Z76" s="246">
        <v>1571350.8</v>
      </c>
      <c r="AA76" s="246">
        <v>1574009.6</v>
      </c>
    </row>
    <row r="77" spans="1:28" customFormat="1" ht="24.95" customHeight="1">
      <c r="A77" s="173" t="s">
        <v>33</v>
      </c>
      <c r="B77" s="164">
        <v>1182</v>
      </c>
      <c r="C77" s="164">
        <v>1184</v>
      </c>
      <c r="D77" s="164">
        <v>1469.9110000000001</v>
      </c>
      <c r="E77" s="164">
        <v>1470.646</v>
      </c>
      <c r="F77" s="164">
        <v>1640.3219999999999</v>
      </c>
      <c r="G77" s="164">
        <v>1641.1420000000001</v>
      </c>
      <c r="H77" s="164">
        <v>915.45399999999995</v>
      </c>
      <c r="I77" s="164">
        <v>915.91200000000003</v>
      </c>
      <c r="J77" s="164">
        <v>1249.903</v>
      </c>
      <c r="K77" s="164">
        <v>1250.528</v>
      </c>
      <c r="L77" s="164">
        <v>143.548</v>
      </c>
      <c r="M77" s="164">
        <v>143.62</v>
      </c>
      <c r="N77" s="164">
        <v>151.327</v>
      </c>
      <c r="O77" s="164">
        <v>151.40299999999999</v>
      </c>
      <c r="P77" s="164">
        <v>197.291</v>
      </c>
      <c r="Q77" s="164">
        <v>197.38900000000001</v>
      </c>
      <c r="R77" s="164">
        <v>11.151999999999999</v>
      </c>
      <c r="S77" s="164">
        <v>11.157</v>
      </c>
      <c r="T77" s="164">
        <v>186.97</v>
      </c>
      <c r="U77" s="164">
        <v>187.06399999999999</v>
      </c>
      <c r="V77" s="164">
        <v>926.60799999999995</v>
      </c>
      <c r="W77" s="164">
        <v>927.072</v>
      </c>
      <c r="X77" s="164">
        <v>1719.4559999999999</v>
      </c>
      <c r="Y77" s="164">
        <v>1720.316</v>
      </c>
      <c r="Z77" s="246">
        <v>1561422</v>
      </c>
      <c r="AA77" s="246">
        <v>1564064</v>
      </c>
    </row>
    <row r="78" spans="1:28" customFormat="1" ht="24.95" customHeight="1">
      <c r="A78" s="173" t="s">
        <v>34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246"/>
      <c r="AA78" s="246"/>
    </row>
    <row r="79" spans="1:28" customFormat="1" ht="24.95" customHeight="1">
      <c r="A79" s="173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246"/>
      <c r="AA79" s="246"/>
    </row>
    <row r="80" spans="1:28" customFormat="1" ht="24.95" customHeight="1">
      <c r="A80" s="174" t="s">
        <v>36</v>
      </c>
      <c r="B80" s="164">
        <v>1182</v>
      </c>
      <c r="C80" s="164">
        <v>1184</v>
      </c>
      <c r="D80" s="164">
        <v>1454.527</v>
      </c>
      <c r="E80" s="164">
        <v>1455.2539999999999</v>
      </c>
      <c r="F80" s="164">
        <v>1636.1210000000001</v>
      </c>
      <c r="G80" s="164">
        <v>1636.9390000000001</v>
      </c>
      <c r="H80" s="164">
        <v>921.65700000000004</v>
      </c>
      <c r="I80" s="164">
        <v>922.11800000000005</v>
      </c>
      <c r="J80" s="164">
        <v>1245.037</v>
      </c>
      <c r="K80" s="164">
        <v>1245.6600000000001</v>
      </c>
      <c r="L80" s="164">
        <v>143.37899999999999</v>
      </c>
      <c r="M80" s="164">
        <v>143.45099999999999</v>
      </c>
      <c r="N80" s="164">
        <v>151.595</v>
      </c>
      <c r="O80" s="164">
        <v>151.66999999999999</v>
      </c>
      <c r="P80" s="164">
        <v>195.25299999999999</v>
      </c>
      <c r="Q80" s="164">
        <v>195.351</v>
      </c>
      <c r="R80" s="164">
        <v>11.090999999999999</v>
      </c>
      <c r="S80" s="164">
        <v>11.097</v>
      </c>
      <c r="T80" s="164">
        <v>186.81100000000001</v>
      </c>
      <c r="U80" s="164">
        <v>186.904</v>
      </c>
      <c r="V80" s="164">
        <v>922.11199999999997</v>
      </c>
      <c r="W80" s="164">
        <v>922.57299999999998</v>
      </c>
      <c r="X80" s="164">
        <v>1714.711</v>
      </c>
      <c r="Y80" s="164">
        <v>1715.569</v>
      </c>
      <c r="Z80" s="246">
        <v>1560949.2</v>
      </c>
      <c r="AA80" s="246">
        <v>1563590.4</v>
      </c>
    </row>
    <row r="81" spans="1:27" customFormat="1" ht="24.95" customHeight="1">
      <c r="A81" s="173" t="s">
        <v>37</v>
      </c>
      <c r="B81" s="164">
        <v>1182</v>
      </c>
      <c r="C81" s="164">
        <v>1184</v>
      </c>
      <c r="D81" s="164">
        <v>1455.829</v>
      </c>
      <c r="E81" s="164">
        <v>1456.557</v>
      </c>
      <c r="F81" s="164">
        <v>1639.4929999999999</v>
      </c>
      <c r="G81" s="164">
        <v>1640.3140000000001</v>
      </c>
      <c r="H81" s="164">
        <v>922.37599999999998</v>
      </c>
      <c r="I81" s="164">
        <v>922.83699999999999</v>
      </c>
      <c r="J81" s="164">
        <v>1244.7739999999999</v>
      </c>
      <c r="K81" s="164">
        <v>1245.3979999999999</v>
      </c>
      <c r="L81" s="164">
        <v>143.577</v>
      </c>
      <c r="M81" s="164">
        <v>143.649</v>
      </c>
      <c r="N81" s="164">
        <v>152.21100000000001</v>
      </c>
      <c r="O81" s="164">
        <v>152.28700000000001</v>
      </c>
      <c r="P81" s="164">
        <v>195.42400000000001</v>
      </c>
      <c r="Q81" s="164">
        <v>195.52199999999999</v>
      </c>
      <c r="R81" s="164">
        <v>11.099</v>
      </c>
      <c r="S81" s="164">
        <v>11.105</v>
      </c>
      <c r="T81" s="164">
        <v>187.18</v>
      </c>
      <c r="U81" s="164">
        <v>187.274</v>
      </c>
      <c r="V81" s="164">
        <v>931.22400000000005</v>
      </c>
      <c r="W81" s="164">
        <v>931.69</v>
      </c>
      <c r="X81" s="164">
        <v>1715.1489999999999</v>
      </c>
      <c r="Y81" s="164">
        <v>1716.0070000000001</v>
      </c>
      <c r="Z81" s="246">
        <v>1559235.3</v>
      </c>
      <c r="AA81" s="246">
        <v>1561873.6</v>
      </c>
    </row>
    <row r="82" spans="1:27" customFormat="1" ht="24.95" customHeight="1">
      <c r="A82" s="174" t="s">
        <v>38</v>
      </c>
      <c r="B82" s="164">
        <v>1182</v>
      </c>
      <c r="C82" s="164">
        <v>1184</v>
      </c>
      <c r="D82" s="164">
        <v>1464.8219999999999</v>
      </c>
      <c r="E82" s="164">
        <v>1465.5550000000001</v>
      </c>
      <c r="F82" s="164">
        <v>1644.2270000000001</v>
      </c>
      <c r="G82" s="164">
        <v>1645.05</v>
      </c>
      <c r="H82" s="164">
        <v>916.51800000000003</v>
      </c>
      <c r="I82" s="164">
        <v>916.976</v>
      </c>
      <c r="J82" s="164">
        <v>1248.452</v>
      </c>
      <c r="K82" s="164">
        <v>1249.077</v>
      </c>
      <c r="L82" s="164">
        <v>143.56</v>
      </c>
      <c r="M82" s="164">
        <v>143.63200000000001</v>
      </c>
      <c r="N82" s="164">
        <v>152.89099999999999</v>
      </c>
      <c r="O82" s="164">
        <v>152.96799999999999</v>
      </c>
      <c r="P82" s="164">
        <v>196.65799999999999</v>
      </c>
      <c r="Q82" s="164">
        <v>196.756</v>
      </c>
      <c r="R82" s="164">
        <v>11.125999999999999</v>
      </c>
      <c r="S82" s="164">
        <v>11.132</v>
      </c>
      <c r="T82" s="164">
        <v>186.881</v>
      </c>
      <c r="U82" s="164">
        <v>186.97499999999999</v>
      </c>
      <c r="V82" s="164">
        <v>931.34199999999998</v>
      </c>
      <c r="W82" s="164">
        <v>931.80799999999999</v>
      </c>
      <c r="X82" s="164">
        <v>1716.876</v>
      </c>
      <c r="Y82" s="164">
        <v>1717.7349999999999</v>
      </c>
      <c r="Z82" s="246">
        <v>1563490.5</v>
      </c>
      <c r="AA82" s="246">
        <v>1566136</v>
      </c>
    </row>
    <row r="83" spans="1:27" customFormat="1" ht="24.95" customHeight="1">
      <c r="A83" s="173" t="s">
        <v>39</v>
      </c>
      <c r="B83" s="164">
        <v>1182</v>
      </c>
      <c r="C83" s="164">
        <v>1184</v>
      </c>
      <c r="D83" s="164">
        <v>1463.7570000000001</v>
      </c>
      <c r="E83" s="164">
        <v>1464.49</v>
      </c>
      <c r="F83" s="164">
        <v>1653.931</v>
      </c>
      <c r="G83" s="164">
        <v>1654.758</v>
      </c>
      <c r="H83" s="164">
        <v>914.25199999999995</v>
      </c>
      <c r="I83" s="164">
        <v>914.71</v>
      </c>
      <c r="J83" s="164">
        <v>1252.1510000000001</v>
      </c>
      <c r="K83" s="164">
        <v>1252.777</v>
      </c>
      <c r="L83" s="164">
        <v>144.03700000000001</v>
      </c>
      <c r="M83" s="164">
        <v>144.10900000000001</v>
      </c>
      <c r="N83" s="164">
        <v>152.90899999999999</v>
      </c>
      <c r="O83" s="164">
        <v>152.98500000000001</v>
      </c>
      <c r="P83" s="164">
        <v>196.495</v>
      </c>
      <c r="Q83" s="164">
        <v>196.59299999999999</v>
      </c>
      <c r="R83" s="164">
        <v>11.117000000000001</v>
      </c>
      <c r="S83" s="164">
        <v>11.122999999999999</v>
      </c>
      <c r="T83" s="164">
        <v>187.34299999999999</v>
      </c>
      <c r="U83" s="164">
        <v>187.43700000000001</v>
      </c>
      <c r="V83" s="164">
        <v>931.46</v>
      </c>
      <c r="W83" s="164">
        <v>931.92600000000004</v>
      </c>
      <c r="X83" s="164">
        <v>1721.4090000000001</v>
      </c>
      <c r="Y83" s="164">
        <v>1722.27</v>
      </c>
      <c r="Z83" s="246">
        <v>1564436.1</v>
      </c>
      <c r="AA83" s="246">
        <v>1567083.2</v>
      </c>
    </row>
    <row r="84" spans="1:27" customFormat="1" ht="24.95" customHeight="1">
      <c r="A84" s="174" t="s">
        <v>40</v>
      </c>
      <c r="B84" s="164">
        <v>1182</v>
      </c>
      <c r="C84" s="164">
        <v>1184</v>
      </c>
      <c r="D84" s="164">
        <v>1460.444</v>
      </c>
      <c r="E84" s="164">
        <v>1461.174</v>
      </c>
      <c r="F84" s="164">
        <v>1648.3689999999999</v>
      </c>
      <c r="G84" s="164">
        <v>1649.194</v>
      </c>
      <c r="H84" s="164">
        <v>908.07899999999995</v>
      </c>
      <c r="I84" s="164">
        <v>908.53300000000002</v>
      </c>
      <c r="J84" s="164">
        <v>1251.0920000000001</v>
      </c>
      <c r="K84" s="164">
        <v>1251.7180000000001</v>
      </c>
      <c r="L84" s="164">
        <v>144.761</v>
      </c>
      <c r="M84" s="164">
        <v>144.834</v>
      </c>
      <c r="N84" s="164">
        <v>153.60599999999999</v>
      </c>
      <c r="O84" s="164">
        <v>153.68199999999999</v>
      </c>
      <c r="P84" s="164">
        <v>196.06800000000001</v>
      </c>
      <c r="Q84" s="164">
        <v>196.166</v>
      </c>
      <c r="R84" s="164">
        <v>11.163</v>
      </c>
      <c r="S84" s="164">
        <v>11.169</v>
      </c>
      <c r="T84" s="164">
        <v>187.142</v>
      </c>
      <c r="U84" s="164">
        <v>187.23500000000001</v>
      </c>
      <c r="V84" s="164">
        <v>932.05200000000002</v>
      </c>
      <c r="W84" s="164">
        <v>932.51800000000003</v>
      </c>
      <c r="X84" s="164">
        <v>1719.835</v>
      </c>
      <c r="Y84" s="164">
        <v>1720.6949999999999</v>
      </c>
      <c r="Z84" s="246">
        <v>1558762.5</v>
      </c>
      <c r="AA84" s="246">
        <v>1561400</v>
      </c>
    </row>
    <row r="85" spans="1:27" customFormat="1" ht="24.95" customHeight="1">
      <c r="A85" s="174" t="s">
        <v>41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246"/>
      <c r="AA85" s="246"/>
    </row>
    <row r="86" spans="1:27" customFormat="1" ht="24.95" customHeight="1">
      <c r="A86" s="174" t="s">
        <v>42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246"/>
      <c r="AA86" s="246"/>
    </row>
    <row r="87" spans="1:27" customFormat="1" ht="24.95" customHeight="1">
      <c r="A87" s="173" t="s">
        <v>43</v>
      </c>
      <c r="B87" s="164">
        <v>1182</v>
      </c>
      <c r="C87" s="164">
        <v>1184</v>
      </c>
      <c r="D87" s="164">
        <v>1455.71</v>
      </c>
      <c r="E87" s="164">
        <v>1456.4380000000001</v>
      </c>
      <c r="F87" s="164">
        <v>1652.925</v>
      </c>
      <c r="G87" s="164">
        <v>1653.752</v>
      </c>
      <c r="H87" s="164">
        <v>904.19299999999998</v>
      </c>
      <c r="I87" s="164">
        <v>904.64499999999998</v>
      </c>
      <c r="J87" s="164">
        <v>1246.2170000000001</v>
      </c>
      <c r="K87" s="164">
        <v>1246.8409999999999</v>
      </c>
      <c r="L87" s="164">
        <v>144.464</v>
      </c>
      <c r="M87" s="164">
        <v>144.53700000000001</v>
      </c>
      <c r="N87" s="164">
        <v>153.37899999999999</v>
      </c>
      <c r="O87" s="164">
        <v>153.45500000000001</v>
      </c>
      <c r="P87" s="164">
        <v>195.43299999999999</v>
      </c>
      <c r="Q87" s="164">
        <v>195.53100000000001</v>
      </c>
      <c r="R87" s="164">
        <v>11.175000000000001</v>
      </c>
      <c r="S87" s="164">
        <v>11.18</v>
      </c>
      <c r="T87" s="164">
        <v>187.06800000000001</v>
      </c>
      <c r="U87" s="164">
        <v>187.161</v>
      </c>
      <c r="V87" s="164">
        <v>921.875</v>
      </c>
      <c r="W87" s="164">
        <v>922.33600000000001</v>
      </c>
      <c r="X87" s="164">
        <v>1719.2429999999999</v>
      </c>
      <c r="Y87" s="164">
        <v>1720.1030000000001</v>
      </c>
      <c r="Z87" s="246">
        <v>1548538.2</v>
      </c>
      <c r="AA87" s="246">
        <v>1551158.4</v>
      </c>
    </row>
    <row r="88" spans="1:27" customFormat="1" ht="24.95" customHeight="1">
      <c r="A88" s="174" t="s">
        <v>44</v>
      </c>
      <c r="B88" s="164">
        <v>1182</v>
      </c>
      <c r="C88" s="164">
        <v>1184</v>
      </c>
      <c r="D88" s="164">
        <v>1456.6569999999999</v>
      </c>
      <c r="E88" s="164">
        <v>1457.386</v>
      </c>
      <c r="F88" s="164">
        <v>1662.2149999999999</v>
      </c>
      <c r="G88" s="164">
        <v>1663.046</v>
      </c>
      <c r="H88" s="164">
        <v>905.09199999999998</v>
      </c>
      <c r="I88" s="164">
        <v>905.54499999999996</v>
      </c>
      <c r="J88" s="164">
        <v>1241.1199999999999</v>
      </c>
      <c r="K88" s="164">
        <v>1241.741</v>
      </c>
      <c r="L88" s="164">
        <v>144.88300000000001</v>
      </c>
      <c r="M88" s="164">
        <v>144.95599999999999</v>
      </c>
      <c r="N88" s="164">
        <v>153.00200000000001</v>
      </c>
      <c r="O88" s="164">
        <v>153.078</v>
      </c>
      <c r="P88" s="164">
        <v>195.566</v>
      </c>
      <c r="Q88" s="164">
        <v>195.66399999999999</v>
      </c>
      <c r="R88" s="164">
        <v>11.182</v>
      </c>
      <c r="S88" s="164">
        <v>11.188000000000001</v>
      </c>
      <c r="T88" s="164">
        <v>186.923</v>
      </c>
      <c r="U88" s="164">
        <v>187.01599999999999</v>
      </c>
      <c r="V88" s="164">
        <v>910.15899999999999</v>
      </c>
      <c r="W88" s="164">
        <v>910.61400000000003</v>
      </c>
      <c r="X88" s="164">
        <v>1717.989</v>
      </c>
      <c r="Y88" s="164">
        <v>1718.848</v>
      </c>
      <c r="Z88" s="246">
        <v>1551256.8</v>
      </c>
      <c r="AA88" s="246">
        <v>1553881.6</v>
      </c>
    </row>
    <row r="89" spans="1:27" customFormat="1" ht="24.95" customHeight="1">
      <c r="A89" s="173" t="s">
        <v>45</v>
      </c>
      <c r="B89" s="164">
        <v>1182</v>
      </c>
      <c r="C89" s="164">
        <v>1184</v>
      </c>
      <c r="D89" s="164">
        <v>1452.752</v>
      </c>
      <c r="E89" s="164">
        <v>1453.4780000000001</v>
      </c>
      <c r="F89" s="164">
        <v>1657.7180000000001</v>
      </c>
      <c r="G89" s="164">
        <v>1658.547</v>
      </c>
      <c r="H89" s="164">
        <v>904.95399999999995</v>
      </c>
      <c r="I89" s="164">
        <v>905.40599999999995</v>
      </c>
      <c r="J89" s="164">
        <v>1240.21</v>
      </c>
      <c r="K89" s="164">
        <v>1240.83</v>
      </c>
      <c r="L89" s="164">
        <v>144.85300000000001</v>
      </c>
      <c r="M89" s="164">
        <v>144.92599999999999</v>
      </c>
      <c r="N89" s="164">
        <v>153.142</v>
      </c>
      <c r="O89" s="164">
        <v>153.21899999999999</v>
      </c>
      <c r="P89" s="164">
        <v>195.04</v>
      </c>
      <c r="Q89" s="164">
        <v>195.13800000000001</v>
      </c>
      <c r="R89" s="164">
        <v>11.153</v>
      </c>
      <c r="S89" s="164">
        <v>11.157999999999999</v>
      </c>
      <c r="T89" s="164">
        <v>186.923</v>
      </c>
      <c r="U89" s="164">
        <v>187.01599999999999</v>
      </c>
      <c r="V89" s="164">
        <v>911.57899999999995</v>
      </c>
      <c r="W89" s="164">
        <v>912.03499999999997</v>
      </c>
      <c r="X89" s="164">
        <v>1716.9949999999999</v>
      </c>
      <c r="Y89" s="164">
        <v>1717.854</v>
      </c>
      <c r="Z89" s="246">
        <v>1549602</v>
      </c>
      <c r="AA89" s="246">
        <v>1552224</v>
      </c>
    </row>
    <row r="90" spans="1:27" customFormat="1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246"/>
      <c r="AA90" s="246"/>
    </row>
    <row r="91" spans="1:27" customFormat="1" ht="24.95" customHeight="1">
      <c r="A91" s="173" t="s">
        <v>47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246"/>
      <c r="AA91" s="246"/>
    </row>
    <row r="92" spans="1:27" customFormat="1" ht="24.95" customHeight="1">
      <c r="A92" s="173" t="s">
        <v>48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246"/>
      <c r="AA92" s="246"/>
    </row>
    <row r="93" spans="1:27" customFormat="1" ht="24.95" customHeight="1">
      <c r="A93" s="173" t="s">
        <v>49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246"/>
      <c r="AA93" s="246"/>
    </row>
    <row r="94" spans="1:27" customFormat="1" ht="24.95" customHeight="1">
      <c r="A94" s="174" t="s">
        <v>50</v>
      </c>
      <c r="B94" s="164">
        <v>1182</v>
      </c>
      <c r="C94" s="164">
        <v>1184</v>
      </c>
      <c r="D94" s="164">
        <v>1461.0360000000001</v>
      </c>
      <c r="E94" s="164">
        <v>1461.7660000000001</v>
      </c>
      <c r="F94" s="164">
        <v>1670.972</v>
      </c>
      <c r="G94" s="164">
        <v>1671.808</v>
      </c>
      <c r="H94" s="164">
        <v>920.51</v>
      </c>
      <c r="I94" s="164">
        <v>920.971</v>
      </c>
      <c r="J94" s="164">
        <v>1249.6389999999999</v>
      </c>
      <c r="K94" s="164">
        <v>1250.2639999999999</v>
      </c>
      <c r="L94" s="164">
        <v>143.148</v>
      </c>
      <c r="M94" s="164">
        <v>143.22</v>
      </c>
      <c r="N94" s="164">
        <v>152.64500000000001</v>
      </c>
      <c r="O94" s="164">
        <v>152.721</v>
      </c>
      <c r="P94" s="164">
        <v>196.16900000000001</v>
      </c>
      <c r="Q94" s="164">
        <v>196.267</v>
      </c>
      <c r="R94" s="164">
        <v>11.281000000000001</v>
      </c>
      <c r="S94" s="164">
        <v>11.287000000000001</v>
      </c>
      <c r="T94" s="164">
        <v>187.023</v>
      </c>
      <c r="U94" s="164">
        <v>187.11699999999999</v>
      </c>
      <c r="V94" s="164">
        <v>912.52599999999995</v>
      </c>
      <c r="W94" s="164">
        <v>912.98199999999997</v>
      </c>
      <c r="X94" s="164">
        <v>1722.5920000000001</v>
      </c>
      <c r="Y94" s="164">
        <v>1723.454</v>
      </c>
      <c r="Z94" s="246">
        <v>1591681.2</v>
      </c>
      <c r="AA94" s="246">
        <v>1594374.4</v>
      </c>
    </row>
    <row r="95" spans="1:27" customFormat="1" ht="24.95" customHeight="1">
      <c r="A95" s="173" t="s">
        <v>51</v>
      </c>
      <c r="B95" s="164">
        <v>1182</v>
      </c>
      <c r="C95" s="164">
        <v>1184</v>
      </c>
      <c r="D95" s="164">
        <v>1468.7280000000001</v>
      </c>
      <c r="E95" s="164">
        <v>1469.462</v>
      </c>
      <c r="F95" s="164">
        <v>1683.575</v>
      </c>
      <c r="G95" s="164">
        <v>1684.4179999999999</v>
      </c>
      <c r="H95" s="164">
        <v>921.72900000000004</v>
      </c>
      <c r="I95" s="164">
        <v>922.19</v>
      </c>
      <c r="J95" s="164">
        <v>1250.299</v>
      </c>
      <c r="K95" s="164">
        <v>1250.924</v>
      </c>
      <c r="L95" s="164">
        <v>144.12100000000001</v>
      </c>
      <c r="M95" s="164">
        <v>144.19300000000001</v>
      </c>
      <c r="N95" s="164">
        <v>153.61199999999999</v>
      </c>
      <c r="O95" s="164">
        <v>153.68799999999999</v>
      </c>
      <c r="P95" s="164">
        <v>197.19200000000001</v>
      </c>
      <c r="Q95" s="164">
        <v>197.291</v>
      </c>
      <c r="R95" s="164">
        <v>11.273</v>
      </c>
      <c r="S95" s="164">
        <v>11.278</v>
      </c>
      <c r="T95" s="164">
        <v>187.947</v>
      </c>
      <c r="U95" s="164">
        <v>188.041</v>
      </c>
      <c r="V95" s="164">
        <v>913.94600000000003</v>
      </c>
      <c r="W95" s="164">
        <v>914.40300000000002</v>
      </c>
      <c r="X95" s="164">
        <v>1727.752</v>
      </c>
      <c r="Y95" s="164">
        <v>1728.616</v>
      </c>
      <c r="Z95" s="246">
        <v>1598536.8</v>
      </c>
      <c r="AA95" s="246">
        <v>1601241.6</v>
      </c>
    </row>
    <row r="96" spans="1:27" customFormat="1" ht="24.95" customHeight="1">
      <c r="A96" s="174" t="s">
        <v>52</v>
      </c>
      <c r="B96" s="164">
        <v>1182</v>
      </c>
      <c r="C96" s="164">
        <v>1184</v>
      </c>
      <c r="D96" s="164">
        <v>1464.586</v>
      </c>
      <c r="E96" s="164">
        <v>1465.318</v>
      </c>
      <c r="F96" s="164">
        <v>1669.9069999999999</v>
      </c>
      <c r="G96" s="164">
        <v>1670.742</v>
      </c>
      <c r="H96" s="164">
        <v>918.72400000000005</v>
      </c>
      <c r="I96" s="164">
        <v>919.18299999999999</v>
      </c>
      <c r="J96" s="164">
        <v>1250.0350000000001</v>
      </c>
      <c r="K96" s="164">
        <v>1250.6600000000001</v>
      </c>
      <c r="L96" s="164">
        <v>144.77699999999999</v>
      </c>
      <c r="M96" s="164">
        <v>144.85</v>
      </c>
      <c r="N96" s="164">
        <v>153.19399999999999</v>
      </c>
      <c r="O96" s="164">
        <v>153.27099999999999</v>
      </c>
      <c r="P96" s="164">
        <v>196.619</v>
      </c>
      <c r="Q96" s="164">
        <v>196.71700000000001</v>
      </c>
      <c r="R96" s="164">
        <v>11.202999999999999</v>
      </c>
      <c r="S96" s="164">
        <v>11.209</v>
      </c>
      <c r="T96" s="164">
        <v>189.203</v>
      </c>
      <c r="U96" s="164">
        <v>189.298</v>
      </c>
      <c r="V96" s="164">
        <v>915.721</v>
      </c>
      <c r="W96" s="164">
        <v>916.17899999999997</v>
      </c>
      <c r="X96" s="164">
        <v>1725.7639999999999</v>
      </c>
      <c r="Y96" s="164">
        <v>1726.627</v>
      </c>
      <c r="Z96" s="246">
        <v>1585593.9</v>
      </c>
      <c r="AA96" s="246">
        <v>1588276.8</v>
      </c>
    </row>
    <row r="97" spans="1:27" customFormat="1" ht="24.95" customHeight="1">
      <c r="A97" s="173" t="s">
        <v>53</v>
      </c>
      <c r="B97" s="164">
        <v>1182</v>
      </c>
      <c r="C97" s="164">
        <v>1184</v>
      </c>
      <c r="D97" s="164">
        <v>1467.1890000000001</v>
      </c>
      <c r="E97" s="164">
        <v>1467.923</v>
      </c>
      <c r="F97" s="164">
        <v>1673.694</v>
      </c>
      <c r="G97" s="164">
        <v>1674.5309999999999</v>
      </c>
      <c r="H97" s="164">
        <v>915.88</v>
      </c>
      <c r="I97" s="164">
        <v>916.33799999999997</v>
      </c>
      <c r="J97" s="164">
        <v>1243.8599999999999</v>
      </c>
      <c r="K97" s="164">
        <v>1244.482</v>
      </c>
      <c r="L97" s="164">
        <v>143.155</v>
      </c>
      <c r="M97" s="164">
        <v>143.227</v>
      </c>
      <c r="N97" s="164">
        <v>152.16200000000001</v>
      </c>
      <c r="O97" s="164">
        <v>152.238</v>
      </c>
      <c r="P97" s="164">
        <v>196.90299999999999</v>
      </c>
      <c r="Q97" s="164">
        <v>197.00200000000001</v>
      </c>
      <c r="R97" s="164">
        <v>11.218999999999999</v>
      </c>
      <c r="S97" s="164">
        <v>11.225</v>
      </c>
      <c r="T97" s="164">
        <v>188.39599999999999</v>
      </c>
      <c r="U97" s="164">
        <v>188.49</v>
      </c>
      <c r="V97" s="164">
        <v>910.51400000000001</v>
      </c>
      <c r="W97" s="164">
        <v>910.97</v>
      </c>
      <c r="X97" s="164">
        <v>1724.9</v>
      </c>
      <c r="Y97" s="164">
        <v>1725.7629999999999</v>
      </c>
      <c r="Z97" s="246">
        <v>1574955.9</v>
      </c>
      <c r="AA97" s="246">
        <v>1577620.8</v>
      </c>
    </row>
    <row r="98" spans="1:27" customFormat="1" ht="24.95" customHeight="1">
      <c r="A98" s="174" t="s">
        <v>54</v>
      </c>
      <c r="B98" s="164">
        <v>1182</v>
      </c>
      <c r="C98" s="164">
        <v>1184</v>
      </c>
      <c r="D98" s="164">
        <v>1458.077</v>
      </c>
      <c r="E98" s="164">
        <v>1458.806</v>
      </c>
      <c r="F98" s="164">
        <v>1664.049</v>
      </c>
      <c r="G98" s="164">
        <v>1664.8820000000001</v>
      </c>
      <c r="H98" s="164">
        <v>917.79700000000003</v>
      </c>
      <c r="I98" s="164">
        <v>918.25699999999995</v>
      </c>
      <c r="J98" s="164">
        <v>1236.8389999999999</v>
      </c>
      <c r="K98" s="164">
        <v>1237.4580000000001</v>
      </c>
      <c r="L98" s="164">
        <v>141.56299999999999</v>
      </c>
      <c r="M98" s="164">
        <v>141.63399999999999</v>
      </c>
      <c r="N98" s="164">
        <v>150.96799999999999</v>
      </c>
      <c r="O98" s="164">
        <v>151.04400000000001</v>
      </c>
      <c r="P98" s="164">
        <v>195.27500000000001</v>
      </c>
      <c r="Q98" s="164">
        <v>195.37299999999999</v>
      </c>
      <c r="R98" s="164">
        <v>11.103</v>
      </c>
      <c r="S98" s="164">
        <v>11.109</v>
      </c>
      <c r="T98" s="164">
        <v>188.048</v>
      </c>
      <c r="U98" s="164">
        <v>188.143</v>
      </c>
      <c r="V98" s="164">
        <v>907.08199999999999</v>
      </c>
      <c r="W98" s="164">
        <v>907.53599999999994</v>
      </c>
      <c r="X98" s="164">
        <v>1720.2850000000001</v>
      </c>
      <c r="Y98" s="164">
        <v>1721.145</v>
      </c>
      <c r="Z98" s="246">
        <v>1564790.7</v>
      </c>
      <c r="AA98" s="246">
        <v>1567438.4</v>
      </c>
    </row>
    <row r="99" spans="1:27" customFormat="1" ht="24.95" customHeight="1">
      <c r="A99" s="174" t="s">
        <v>55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246"/>
      <c r="AA99" s="246"/>
    </row>
    <row r="100" spans="1:27" customFormat="1" ht="24.95" customHeight="1">
      <c r="A100" s="174" t="s">
        <v>69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246"/>
      <c r="AA100" s="246"/>
    </row>
    <row r="101" spans="1:27" customFormat="1" ht="24.95" customHeight="1">
      <c r="A101" s="189" t="s">
        <v>426</v>
      </c>
      <c r="B101" s="190">
        <f>AVERAGE(B70:B100)</f>
        <v>1182</v>
      </c>
      <c r="C101" s="190">
        <f t="shared" ref="C101:X101" si="2">AVERAGE(C70:C100)</f>
        <v>1184</v>
      </c>
      <c r="D101" s="190">
        <f t="shared" si="2"/>
        <v>1460.3131052631577</v>
      </c>
      <c r="E101" s="190">
        <f t="shared" si="2"/>
        <v>1461.0433684210523</v>
      </c>
      <c r="F101" s="190">
        <f t="shared" si="2"/>
        <v>1651.3243684210527</v>
      </c>
      <c r="G101" s="190">
        <f t="shared" si="2"/>
        <v>1652.1504210526316</v>
      </c>
      <c r="H101" s="190">
        <f t="shared" si="2"/>
        <v>915.28952631578943</v>
      </c>
      <c r="I101" s="190">
        <f t="shared" si="2"/>
        <v>915.7473684210529</v>
      </c>
      <c r="J101" s="190">
        <f t="shared" si="2"/>
        <v>1249.9828421052632</v>
      </c>
      <c r="K101" s="190">
        <f t="shared" si="2"/>
        <v>1250.6082105263156</v>
      </c>
      <c r="L101" s="190">
        <f t="shared" si="2"/>
        <v>143.71015789473685</v>
      </c>
      <c r="M101" s="190">
        <f t="shared" si="2"/>
        <v>143.78226315789473</v>
      </c>
      <c r="N101" s="190">
        <f t="shared" si="2"/>
        <v>152.26557894736843</v>
      </c>
      <c r="O101" s="190">
        <f t="shared" si="2"/>
        <v>152.34163157894736</v>
      </c>
      <c r="P101" s="190">
        <f t="shared" si="2"/>
        <v>196.02078947368418</v>
      </c>
      <c r="Q101" s="190">
        <f t="shared" si="2"/>
        <v>196.11878947368422</v>
      </c>
      <c r="R101" s="190">
        <f t="shared" si="2"/>
        <v>11.163736842105262</v>
      </c>
      <c r="S101" s="190">
        <f t="shared" si="2"/>
        <v>11.169473684210526</v>
      </c>
      <c r="T101" s="190">
        <f t="shared" si="2"/>
        <v>187.21536842105266</v>
      </c>
      <c r="U101" s="190">
        <f t="shared" si="2"/>
        <v>187.30921052631578</v>
      </c>
      <c r="V101" s="190">
        <f t="shared" si="2"/>
        <v>919.56405263157899</v>
      </c>
      <c r="W101" s="190">
        <f t="shared" si="2"/>
        <v>920.02399999999989</v>
      </c>
      <c r="X101" s="190">
        <f t="shared" si="2"/>
        <v>1719.2588421052631</v>
      </c>
      <c r="Y101" s="190">
        <f>AVERAGE(Y70:Y100)</f>
        <v>1720.118842105263</v>
      </c>
      <c r="Z101" s="247">
        <f>AVERAGE(Z70:Z100)</f>
        <v>1565670.9789473682</v>
      </c>
      <c r="AA101" s="247">
        <f>AVERAGE(AA70:AA100)</f>
        <v>1568320.1684210526</v>
      </c>
    </row>
    <row r="102" spans="1:27" customFormat="1" ht="24.95" customHeight="1">
      <c r="A102" s="178" t="s">
        <v>429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</row>
    <row r="103" spans="1:27" customFormat="1" ht="24.95" customHeight="1">
      <c r="A103" s="166">
        <v>1</v>
      </c>
      <c r="B103" s="164">
        <v>1182</v>
      </c>
      <c r="C103" s="164">
        <v>1184</v>
      </c>
      <c r="D103" s="164">
        <v>1458.077</v>
      </c>
      <c r="E103" s="164">
        <v>1458.806</v>
      </c>
      <c r="F103" s="164">
        <v>1658.546</v>
      </c>
      <c r="G103" s="164">
        <v>1659.376</v>
      </c>
      <c r="H103" s="164">
        <v>918.01099999999997</v>
      </c>
      <c r="I103" s="164">
        <v>918.47</v>
      </c>
      <c r="J103" s="164">
        <v>1241.25</v>
      </c>
      <c r="K103" s="164">
        <v>1241.8710000000001</v>
      </c>
      <c r="L103" s="164">
        <v>141.88200000000001</v>
      </c>
      <c r="M103" s="164">
        <v>141.953</v>
      </c>
      <c r="N103" s="164">
        <v>150.79499999999999</v>
      </c>
      <c r="O103" s="164">
        <v>150.87</v>
      </c>
      <c r="P103" s="164">
        <v>195.673</v>
      </c>
      <c r="Q103" s="164">
        <v>195.77</v>
      </c>
      <c r="R103" s="164">
        <v>11.144</v>
      </c>
      <c r="S103" s="164">
        <v>11.15</v>
      </c>
      <c r="T103" s="164">
        <v>188.57900000000001</v>
      </c>
      <c r="U103" s="164">
        <v>188.673</v>
      </c>
      <c r="V103" s="164">
        <v>908.62099999999998</v>
      </c>
      <c r="W103" s="164">
        <v>909.07500000000005</v>
      </c>
      <c r="X103" s="164">
        <v>1720.51</v>
      </c>
      <c r="Y103" s="164">
        <v>1721.37</v>
      </c>
      <c r="Z103" s="246">
        <v>1566717.36</v>
      </c>
      <c r="AA103" s="246">
        <v>1569368.32</v>
      </c>
    </row>
    <row r="104" spans="1:27" customFormat="1" ht="24.95" customHeight="1">
      <c r="A104" s="173" t="s">
        <v>27</v>
      </c>
      <c r="B104" s="164">
        <v>1182</v>
      </c>
      <c r="C104" s="164">
        <v>1184</v>
      </c>
      <c r="D104" s="164">
        <v>1455.5920000000001</v>
      </c>
      <c r="E104" s="164">
        <v>1456.32</v>
      </c>
      <c r="F104" s="164">
        <v>1663.8720000000001</v>
      </c>
      <c r="G104" s="164">
        <v>1664.704</v>
      </c>
      <c r="H104" s="164">
        <v>916.66</v>
      </c>
      <c r="I104" s="164">
        <v>917.11900000000003</v>
      </c>
      <c r="J104" s="164">
        <v>1240.99</v>
      </c>
      <c r="K104" s="164">
        <v>1241.6110000000001</v>
      </c>
      <c r="L104" s="164">
        <v>141.05000000000001</v>
      </c>
      <c r="M104" s="164">
        <v>141.12</v>
      </c>
      <c r="N104" s="164">
        <v>150.04900000000001</v>
      </c>
      <c r="O104" s="164">
        <v>150.124</v>
      </c>
      <c r="P104" s="164">
        <v>195.44300000000001</v>
      </c>
      <c r="Q104" s="164">
        <v>195.541</v>
      </c>
      <c r="R104" s="164">
        <v>11.131</v>
      </c>
      <c r="S104" s="164">
        <v>11.135999999999999</v>
      </c>
      <c r="T104" s="164">
        <v>188.48599999999999</v>
      </c>
      <c r="U104" s="164">
        <v>188.58</v>
      </c>
      <c r="V104" s="164">
        <v>906.72699999999998</v>
      </c>
      <c r="W104" s="164">
        <v>907.18100000000004</v>
      </c>
      <c r="X104" s="164">
        <v>1721.1369999999999</v>
      </c>
      <c r="Y104" s="164">
        <v>1721.998</v>
      </c>
      <c r="Z104" s="246">
        <v>1585404.78</v>
      </c>
      <c r="AA104" s="246">
        <v>1588087.36</v>
      </c>
    </row>
    <row r="105" spans="1:27" customFormat="1" ht="24.95" customHeight="1">
      <c r="A105" s="166">
        <v>3</v>
      </c>
      <c r="B105" s="164">
        <v>1182</v>
      </c>
      <c r="C105" s="164">
        <v>1184</v>
      </c>
      <c r="D105" s="164">
        <v>1456.539</v>
      </c>
      <c r="E105" s="164">
        <v>1457.2670000000001</v>
      </c>
      <c r="F105" s="164">
        <v>1659.9069999999999</v>
      </c>
      <c r="G105" s="164">
        <v>1660.7380000000001</v>
      </c>
      <c r="H105" s="164">
        <v>924.17600000000004</v>
      </c>
      <c r="I105" s="164">
        <v>924.63900000000001</v>
      </c>
      <c r="J105" s="164">
        <v>1236.9690000000001</v>
      </c>
      <c r="K105" s="164">
        <v>1237.588</v>
      </c>
      <c r="L105" s="164">
        <v>141.02000000000001</v>
      </c>
      <c r="M105" s="164">
        <v>141.09</v>
      </c>
      <c r="N105" s="164">
        <v>151.19</v>
      </c>
      <c r="O105" s="164">
        <v>151.26499999999999</v>
      </c>
      <c r="P105" s="164">
        <v>194.92500000000001</v>
      </c>
      <c r="Q105" s="164">
        <v>195.02199999999999</v>
      </c>
      <c r="R105" s="164">
        <v>11.176</v>
      </c>
      <c r="S105" s="164">
        <v>11.180999999999999</v>
      </c>
      <c r="T105" s="164">
        <v>188.23099999999999</v>
      </c>
      <c r="U105" s="164">
        <v>188.32499999999999</v>
      </c>
      <c r="V105" s="164">
        <v>909.44899999999996</v>
      </c>
      <c r="W105" s="164">
        <v>909.904</v>
      </c>
      <c r="X105" s="164">
        <v>1718.8530000000001</v>
      </c>
      <c r="Y105" s="164">
        <v>1719.713</v>
      </c>
      <c r="Z105" s="246">
        <v>1576137.9</v>
      </c>
      <c r="AA105" s="246">
        <v>1578804.8</v>
      </c>
    </row>
    <row r="106" spans="1:27" customFormat="1" ht="24.95" customHeight="1">
      <c r="A106" s="173" t="s">
        <v>29</v>
      </c>
      <c r="B106" s="164">
        <v>1182</v>
      </c>
      <c r="C106" s="164">
        <v>1184</v>
      </c>
      <c r="D106" s="164">
        <v>1452.752</v>
      </c>
      <c r="E106" s="164">
        <v>1453.4780000000001</v>
      </c>
      <c r="F106" s="164">
        <v>1661.327</v>
      </c>
      <c r="G106" s="164">
        <v>1662.1579999999999</v>
      </c>
      <c r="H106" s="164">
        <v>926.85500000000002</v>
      </c>
      <c r="I106" s="164">
        <v>927.31799999999998</v>
      </c>
      <c r="J106" s="164">
        <v>1234.646</v>
      </c>
      <c r="K106" s="164">
        <v>1235.2629999999999</v>
      </c>
      <c r="L106" s="164">
        <v>141.09200000000001</v>
      </c>
      <c r="M106" s="164">
        <v>141.16200000000001</v>
      </c>
      <c r="N106" s="164">
        <v>150.78700000000001</v>
      </c>
      <c r="O106" s="164">
        <v>150.863</v>
      </c>
      <c r="P106" s="164">
        <v>195.00200000000001</v>
      </c>
      <c r="Q106" s="164">
        <v>195.09899999999999</v>
      </c>
      <c r="R106" s="164">
        <v>11.111000000000001</v>
      </c>
      <c r="S106" s="164">
        <v>11.116</v>
      </c>
      <c r="T106" s="164">
        <v>187.768</v>
      </c>
      <c r="U106" s="164">
        <v>187.86199999999999</v>
      </c>
      <c r="V106" s="164">
        <v>911.22400000000005</v>
      </c>
      <c r="W106" s="164">
        <v>911.68</v>
      </c>
      <c r="X106" s="164">
        <v>1717.8</v>
      </c>
      <c r="Y106" s="164">
        <v>1718.6590000000001</v>
      </c>
      <c r="Z106" s="246">
        <v>1580688.6</v>
      </c>
      <c r="AA106" s="246">
        <v>1583363.2</v>
      </c>
    </row>
    <row r="107" spans="1:27" customFormat="1" ht="24.95" customHeight="1">
      <c r="A107" s="166">
        <v>5</v>
      </c>
      <c r="B107" s="164">
        <v>1182</v>
      </c>
      <c r="C107" s="164">
        <v>1184</v>
      </c>
      <c r="D107" s="164">
        <v>1450.8579999999999</v>
      </c>
      <c r="E107" s="164">
        <v>1451.5840000000001</v>
      </c>
      <c r="F107" s="164">
        <v>1664.2860000000001</v>
      </c>
      <c r="G107" s="164">
        <v>1665.1179999999999</v>
      </c>
      <c r="H107" s="164">
        <v>926.274</v>
      </c>
      <c r="I107" s="164">
        <v>926.73800000000006</v>
      </c>
      <c r="J107" s="164">
        <v>1232.3320000000001</v>
      </c>
      <c r="K107" s="164">
        <v>1232.9480000000001</v>
      </c>
      <c r="L107" s="164">
        <v>140.91</v>
      </c>
      <c r="M107" s="164">
        <v>140.98099999999999</v>
      </c>
      <c r="N107" s="164">
        <v>151.32900000000001</v>
      </c>
      <c r="O107" s="164">
        <v>151.405</v>
      </c>
      <c r="P107" s="164">
        <v>194.81899999999999</v>
      </c>
      <c r="Q107" s="164">
        <v>194.916</v>
      </c>
      <c r="R107" s="164">
        <v>11.066000000000001</v>
      </c>
      <c r="S107" s="164">
        <v>11.071999999999999</v>
      </c>
      <c r="T107" s="164">
        <v>187.708</v>
      </c>
      <c r="U107" s="164">
        <v>187.80199999999999</v>
      </c>
      <c r="V107" s="164">
        <v>910.04100000000005</v>
      </c>
      <c r="W107" s="164">
        <v>910.49599999999998</v>
      </c>
      <c r="X107" s="164">
        <v>1717.3620000000001</v>
      </c>
      <c r="Y107" s="164">
        <v>1718.221</v>
      </c>
      <c r="Z107" s="246">
        <v>1569341.4</v>
      </c>
      <c r="AA107" s="246">
        <v>1571996.8</v>
      </c>
    </row>
    <row r="108" spans="1:27" customFormat="1" ht="24.95" customHeight="1">
      <c r="A108" s="166">
        <v>6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46"/>
      <c r="AA108" s="246"/>
    </row>
    <row r="109" spans="1:27" customFormat="1" ht="24.95" customHeight="1">
      <c r="A109" s="166">
        <v>7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246"/>
      <c r="AA109" s="246"/>
    </row>
    <row r="110" spans="1:27" customFormat="1" ht="24.95" customHeight="1">
      <c r="A110" s="173" t="s">
        <v>33</v>
      </c>
      <c r="B110" s="164">
        <v>1182</v>
      </c>
      <c r="C110" s="164">
        <v>1184</v>
      </c>
      <c r="D110" s="164">
        <v>1447.7809999999999</v>
      </c>
      <c r="E110" s="164">
        <v>1448.5060000000001</v>
      </c>
      <c r="F110" s="164">
        <v>1658.546</v>
      </c>
      <c r="G110" s="164">
        <v>1659.376</v>
      </c>
      <c r="H110" s="164">
        <v>925.83900000000006</v>
      </c>
      <c r="I110" s="164">
        <v>926.303</v>
      </c>
      <c r="J110" s="164">
        <v>1228.6210000000001</v>
      </c>
      <c r="K110" s="164">
        <v>1229.2360000000001</v>
      </c>
      <c r="L110" s="164">
        <v>140.09100000000001</v>
      </c>
      <c r="M110" s="164">
        <v>140.161</v>
      </c>
      <c r="N110" s="164">
        <v>151.03200000000001</v>
      </c>
      <c r="O110" s="164">
        <v>151.107</v>
      </c>
      <c r="P110" s="164">
        <v>194.4</v>
      </c>
      <c r="Q110" s="164">
        <v>194.49700000000001</v>
      </c>
      <c r="R110" s="164">
        <v>11.042</v>
      </c>
      <c r="S110" s="164">
        <v>11.048</v>
      </c>
      <c r="T110" s="164">
        <v>187.708</v>
      </c>
      <c r="U110" s="164">
        <v>187.80199999999999</v>
      </c>
      <c r="V110" s="164">
        <v>908.50199999999995</v>
      </c>
      <c r="W110" s="164">
        <v>908.95699999999999</v>
      </c>
      <c r="X110" s="164">
        <v>1713.752</v>
      </c>
      <c r="Y110" s="164">
        <v>1714.61</v>
      </c>
      <c r="Z110" s="246">
        <v>1573478.3999999999</v>
      </c>
      <c r="AA110" s="246">
        <v>1576140.8</v>
      </c>
    </row>
    <row r="111" spans="1:27" customFormat="1" ht="24.95" customHeight="1">
      <c r="A111" s="174" t="s">
        <v>34</v>
      </c>
      <c r="B111" s="164">
        <v>1182</v>
      </c>
      <c r="C111" s="164">
        <v>1184</v>
      </c>
      <c r="D111" s="164">
        <v>1456.0650000000001</v>
      </c>
      <c r="E111" s="164">
        <v>1456.7940000000001</v>
      </c>
      <c r="F111" s="164">
        <v>1669.019</v>
      </c>
      <c r="G111" s="164">
        <v>1669.854</v>
      </c>
      <c r="H111" s="164">
        <v>932.11099999999999</v>
      </c>
      <c r="I111" s="164">
        <v>932.577</v>
      </c>
      <c r="J111" s="164">
        <v>1232.3320000000001</v>
      </c>
      <c r="K111" s="164">
        <v>1232.9480000000001</v>
      </c>
      <c r="L111" s="164">
        <v>141.18100000000001</v>
      </c>
      <c r="M111" s="164">
        <v>141.25200000000001</v>
      </c>
      <c r="N111" s="164">
        <v>151.85900000000001</v>
      </c>
      <c r="O111" s="164">
        <v>151.935</v>
      </c>
      <c r="P111" s="164">
        <v>195.52699999999999</v>
      </c>
      <c r="Q111" s="164">
        <v>195.625</v>
      </c>
      <c r="R111" s="164">
        <v>11.065</v>
      </c>
      <c r="S111" s="164">
        <v>11.071</v>
      </c>
      <c r="T111" s="164">
        <v>187.572</v>
      </c>
      <c r="U111" s="164">
        <v>187.66499999999999</v>
      </c>
      <c r="V111" s="164">
        <v>910.15899999999999</v>
      </c>
      <c r="W111" s="164">
        <v>910.61400000000003</v>
      </c>
      <c r="X111" s="164">
        <v>1716.723</v>
      </c>
      <c r="Y111" s="164">
        <v>1717.5809999999999</v>
      </c>
      <c r="Z111" s="246">
        <v>1574364.9</v>
      </c>
      <c r="AA111" s="246">
        <v>1577028.8</v>
      </c>
    </row>
    <row r="112" spans="1:27" customFormat="1" ht="24.95" customHeight="1">
      <c r="A112" s="173" t="s">
        <v>35</v>
      </c>
      <c r="B112" s="164">
        <v>1182</v>
      </c>
      <c r="C112" s="164">
        <v>1184</v>
      </c>
      <c r="D112" s="164">
        <v>1462.8109999999999</v>
      </c>
      <c r="E112" s="164">
        <v>1463.5419999999999</v>
      </c>
      <c r="F112" s="164">
        <v>1675.587</v>
      </c>
      <c r="G112" s="164">
        <v>1676.4259999999999</v>
      </c>
      <c r="H112" s="164">
        <v>939.13800000000003</v>
      </c>
      <c r="I112" s="164">
        <v>939.60799999999995</v>
      </c>
      <c r="J112" s="164">
        <v>1237.7449999999999</v>
      </c>
      <c r="K112" s="164">
        <v>1238.364</v>
      </c>
      <c r="L112" s="164">
        <v>141.714</v>
      </c>
      <c r="M112" s="164">
        <v>141.785</v>
      </c>
      <c r="N112" s="164">
        <v>151.63300000000001</v>
      </c>
      <c r="O112" s="164">
        <v>151.709</v>
      </c>
      <c r="P112" s="164">
        <v>196.43600000000001</v>
      </c>
      <c r="Q112" s="164">
        <v>196.53399999999999</v>
      </c>
      <c r="R112" s="164">
        <v>11.09</v>
      </c>
      <c r="S112" s="164">
        <v>11.095000000000001</v>
      </c>
      <c r="T112" s="164">
        <v>187.995</v>
      </c>
      <c r="U112" s="164">
        <v>188.089</v>
      </c>
      <c r="V112" s="164">
        <v>915.12900000000002</v>
      </c>
      <c r="W112" s="164">
        <v>915.58699999999999</v>
      </c>
      <c r="X112" s="164">
        <v>1720.2260000000001</v>
      </c>
      <c r="Y112" s="164">
        <v>1721.086</v>
      </c>
      <c r="Z112" s="246">
        <v>1582638.9</v>
      </c>
      <c r="AA112" s="246">
        <v>1585316.8</v>
      </c>
    </row>
    <row r="113" spans="1:27" customFormat="1" ht="24.95" customHeight="1">
      <c r="A113" s="174" t="s">
        <v>36</v>
      </c>
      <c r="B113" s="164">
        <v>1182</v>
      </c>
      <c r="C113" s="164">
        <v>1184</v>
      </c>
      <c r="D113" s="164">
        <v>1465.5319999999999</v>
      </c>
      <c r="E113" s="164">
        <v>1466.2660000000001</v>
      </c>
      <c r="F113" s="164">
        <v>1679.6110000000001</v>
      </c>
      <c r="G113" s="164">
        <v>1680.451</v>
      </c>
      <c r="H113" s="164">
        <v>940.40700000000004</v>
      </c>
      <c r="I113" s="164">
        <v>940.87699999999995</v>
      </c>
      <c r="J113" s="164">
        <v>1235.1610000000001</v>
      </c>
      <c r="K113" s="164">
        <v>1235.779</v>
      </c>
      <c r="L113" s="164">
        <v>142.6</v>
      </c>
      <c r="M113" s="164">
        <v>142.67099999999999</v>
      </c>
      <c r="N113" s="164">
        <v>152.322</v>
      </c>
      <c r="O113" s="164">
        <v>152.399</v>
      </c>
      <c r="P113" s="164">
        <v>196.851</v>
      </c>
      <c r="Q113" s="164">
        <v>196.94900000000001</v>
      </c>
      <c r="R113" s="164">
        <v>11.051</v>
      </c>
      <c r="S113" s="164">
        <v>11.055999999999999</v>
      </c>
      <c r="T113" s="164">
        <v>188.34800000000001</v>
      </c>
      <c r="U113" s="164">
        <v>188.44200000000001</v>
      </c>
      <c r="V113" s="164">
        <v>917.02300000000002</v>
      </c>
      <c r="W113" s="164">
        <v>917.48199999999997</v>
      </c>
      <c r="X113" s="164">
        <v>1723.1489999999999</v>
      </c>
      <c r="Y113" s="164">
        <v>1724.011</v>
      </c>
      <c r="Z113" s="246">
        <v>1596586.5</v>
      </c>
      <c r="AA113" s="246">
        <v>1599288</v>
      </c>
    </row>
    <row r="114" spans="1:27" customFormat="1" ht="24.95" customHeight="1">
      <c r="A114" s="174" t="s">
        <v>37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246"/>
      <c r="AA114" s="246"/>
    </row>
    <row r="115" spans="1:27" customFormat="1" ht="24.95" customHeight="1">
      <c r="A115" s="174" t="s">
        <v>38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246"/>
      <c r="AA115" s="246"/>
    </row>
    <row r="116" spans="1:27" customFormat="1" ht="24.95" customHeight="1">
      <c r="A116" s="174" t="s">
        <v>39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246"/>
      <c r="AA116" s="246"/>
    </row>
    <row r="117" spans="1:27" customFormat="1" ht="24.95" customHeight="1">
      <c r="A117" s="174" t="s">
        <v>40</v>
      </c>
      <c r="B117" s="164">
        <v>1182</v>
      </c>
      <c r="C117" s="164">
        <v>1184</v>
      </c>
      <c r="D117" s="164">
        <v>1457.604</v>
      </c>
      <c r="E117" s="164">
        <v>1458.3330000000001</v>
      </c>
      <c r="F117" s="164">
        <v>1689.788</v>
      </c>
      <c r="G117" s="164">
        <v>1690.634</v>
      </c>
      <c r="H117" s="164">
        <v>938.46799999999996</v>
      </c>
      <c r="I117" s="164">
        <v>938.93700000000001</v>
      </c>
      <c r="J117" s="164">
        <v>1229.8979999999999</v>
      </c>
      <c r="K117" s="164">
        <v>1230.5129999999999</v>
      </c>
      <c r="L117" s="164">
        <v>140.512</v>
      </c>
      <c r="M117" s="164">
        <v>140.583</v>
      </c>
      <c r="N117" s="164">
        <v>152.40100000000001</v>
      </c>
      <c r="O117" s="164">
        <v>152.477</v>
      </c>
      <c r="P117" s="164">
        <v>195.73699999999999</v>
      </c>
      <c r="Q117" s="164">
        <v>195.83500000000001</v>
      </c>
      <c r="R117" s="164">
        <v>11.026</v>
      </c>
      <c r="S117" s="164">
        <v>11.031000000000001</v>
      </c>
      <c r="T117" s="164">
        <v>188.21899999999999</v>
      </c>
      <c r="U117" s="164">
        <v>188.31299999999999</v>
      </c>
      <c r="V117" s="164">
        <v>920.69100000000003</v>
      </c>
      <c r="W117" s="164">
        <v>921.15200000000004</v>
      </c>
      <c r="X117" s="164">
        <v>1721.172</v>
      </c>
      <c r="Y117" s="164">
        <v>1722.0329999999999</v>
      </c>
      <c r="Z117" s="246">
        <v>1588253.4</v>
      </c>
      <c r="AA117" s="246">
        <v>1590940.8</v>
      </c>
    </row>
    <row r="118" spans="1:27" customFormat="1" ht="24.95" customHeight="1">
      <c r="A118" s="173" t="s">
        <v>41</v>
      </c>
      <c r="B118" s="164">
        <v>1182</v>
      </c>
      <c r="C118" s="164">
        <v>1184</v>
      </c>
      <c r="D118" s="164">
        <v>1463.876</v>
      </c>
      <c r="E118" s="164">
        <v>1464.6079999999999</v>
      </c>
      <c r="F118" s="164">
        <v>1692.2139999999999</v>
      </c>
      <c r="G118" s="164">
        <v>1693.0609999999999</v>
      </c>
      <c r="H118" s="164">
        <v>941.97900000000004</v>
      </c>
      <c r="I118" s="164">
        <v>942.45</v>
      </c>
      <c r="J118" s="164">
        <v>1232.3320000000001</v>
      </c>
      <c r="K118" s="164">
        <v>1232.9480000000001</v>
      </c>
      <c r="L118" s="164">
        <v>140.10499999999999</v>
      </c>
      <c r="M118" s="164">
        <v>140.17500000000001</v>
      </c>
      <c r="N118" s="164">
        <v>152.566</v>
      </c>
      <c r="O118" s="164">
        <v>152.642</v>
      </c>
      <c r="P118" s="164">
        <v>196.56299999999999</v>
      </c>
      <c r="Q118" s="164">
        <v>196.661</v>
      </c>
      <c r="R118" s="164">
        <v>11.037000000000001</v>
      </c>
      <c r="S118" s="164">
        <v>11.042999999999999</v>
      </c>
      <c r="T118" s="164">
        <v>188.37799999999999</v>
      </c>
      <c r="U118" s="164">
        <v>188.47200000000001</v>
      </c>
      <c r="V118" s="164">
        <v>919.39</v>
      </c>
      <c r="W118" s="164">
        <v>919.85</v>
      </c>
      <c r="X118" s="164">
        <v>1723.7639999999999</v>
      </c>
      <c r="Y118" s="164">
        <v>1724.626</v>
      </c>
      <c r="Z118" s="246">
        <v>1594931.7</v>
      </c>
      <c r="AA118" s="246">
        <v>1597630.4</v>
      </c>
    </row>
    <row r="119" spans="1:27" customFormat="1" ht="24.95" customHeight="1">
      <c r="A119" s="174" t="s">
        <v>42</v>
      </c>
      <c r="B119" s="164">
        <v>1182</v>
      </c>
      <c r="C119" s="164">
        <v>1184</v>
      </c>
      <c r="D119" s="164">
        <v>1462.337</v>
      </c>
      <c r="E119" s="164">
        <v>1463.069</v>
      </c>
      <c r="F119" s="164">
        <v>1696.297</v>
      </c>
      <c r="G119" s="164">
        <v>1697.146</v>
      </c>
      <c r="H119" s="164">
        <v>943.33</v>
      </c>
      <c r="I119" s="164">
        <v>943.80200000000002</v>
      </c>
      <c r="J119" s="164">
        <v>1230.538</v>
      </c>
      <c r="K119" s="164">
        <v>1231.153</v>
      </c>
      <c r="L119" s="164">
        <v>140.751</v>
      </c>
      <c r="M119" s="164">
        <v>140.822</v>
      </c>
      <c r="N119" s="164">
        <v>152.358</v>
      </c>
      <c r="O119" s="164">
        <v>152.434</v>
      </c>
      <c r="P119" s="164">
        <v>196.35400000000001</v>
      </c>
      <c r="Q119" s="164">
        <v>196.453</v>
      </c>
      <c r="R119" s="164">
        <v>11.06</v>
      </c>
      <c r="S119" s="164">
        <v>11.065</v>
      </c>
      <c r="T119" s="164">
        <v>188.48599999999999</v>
      </c>
      <c r="U119" s="164">
        <v>188.58</v>
      </c>
      <c r="V119" s="164">
        <v>919.62599999999998</v>
      </c>
      <c r="W119" s="164">
        <v>920.08600000000001</v>
      </c>
      <c r="X119" s="164">
        <v>1724.7929999999999</v>
      </c>
      <c r="Y119" s="164">
        <v>1725.6559999999999</v>
      </c>
      <c r="Z119" s="246">
        <v>1586362.2</v>
      </c>
      <c r="AA119" s="246">
        <v>1589046.4</v>
      </c>
    </row>
    <row r="120" spans="1:27" customFormat="1" ht="24.95" customHeight="1">
      <c r="A120" s="173" t="s">
        <v>43</v>
      </c>
      <c r="B120" s="164">
        <v>1182</v>
      </c>
      <c r="C120" s="164">
        <v>1184</v>
      </c>
      <c r="D120" s="164">
        <v>1466.0060000000001</v>
      </c>
      <c r="E120" s="164">
        <v>1466.739</v>
      </c>
      <c r="F120" s="164">
        <v>1681.327</v>
      </c>
      <c r="G120" s="164">
        <v>1682.1679999999999</v>
      </c>
      <c r="H120" s="164">
        <v>937.279</v>
      </c>
      <c r="I120" s="164">
        <v>937.74800000000005</v>
      </c>
      <c r="J120" s="164">
        <v>1222.403</v>
      </c>
      <c r="K120" s="164">
        <v>1223.0139999999999</v>
      </c>
      <c r="L120" s="164">
        <v>140.81299999999999</v>
      </c>
      <c r="M120" s="164">
        <v>140.88399999999999</v>
      </c>
      <c r="N120" s="164">
        <v>152.55799999999999</v>
      </c>
      <c r="O120" s="164">
        <v>152.63399999999999</v>
      </c>
      <c r="P120" s="164">
        <v>196.83799999999999</v>
      </c>
      <c r="Q120" s="164">
        <v>196.93600000000001</v>
      </c>
      <c r="R120" s="164">
        <v>11.026999999999999</v>
      </c>
      <c r="S120" s="164">
        <v>11.032</v>
      </c>
      <c r="T120" s="164">
        <v>188.30600000000001</v>
      </c>
      <c r="U120" s="164">
        <v>188.4</v>
      </c>
      <c r="V120" s="164">
        <v>919.62599999999998</v>
      </c>
      <c r="W120" s="164">
        <v>920.08600000000001</v>
      </c>
      <c r="X120" s="164">
        <v>1723.1959999999999</v>
      </c>
      <c r="Y120" s="164">
        <v>1724.058</v>
      </c>
      <c r="Z120" s="246">
        <v>1597413.9</v>
      </c>
      <c r="AA120" s="246">
        <v>1600116.8</v>
      </c>
    </row>
    <row r="121" spans="1:27" customFormat="1" ht="24.95" customHeight="1">
      <c r="A121" s="174" t="s">
        <v>44</v>
      </c>
      <c r="B121" s="164">
        <v>1182</v>
      </c>
      <c r="C121" s="164">
        <v>1184</v>
      </c>
      <c r="D121" s="164">
        <v>1465.296</v>
      </c>
      <c r="E121" s="164">
        <v>1466.029</v>
      </c>
      <c r="F121" s="164">
        <v>1682.569</v>
      </c>
      <c r="G121" s="164">
        <v>1683.4110000000001</v>
      </c>
      <c r="H121" s="164">
        <v>936.75900000000001</v>
      </c>
      <c r="I121" s="164">
        <v>937.22799999999995</v>
      </c>
      <c r="J121" s="164">
        <v>1222.2760000000001</v>
      </c>
      <c r="K121" s="164">
        <v>1222.8879999999999</v>
      </c>
      <c r="L121" s="164">
        <v>141.09700000000001</v>
      </c>
      <c r="M121" s="164">
        <v>141.167</v>
      </c>
      <c r="N121" s="164">
        <v>152.91300000000001</v>
      </c>
      <c r="O121" s="164">
        <v>152.989</v>
      </c>
      <c r="P121" s="164">
        <v>196.74299999999999</v>
      </c>
      <c r="Q121" s="164">
        <v>196.84100000000001</v>
      </c>
      <c r="R121" s="164">
        <v>11.015000000000001</v>
      </c>
      <c r="S121" s="164">
        <v>11.02</v>
      </c>
      <c r="T121" s="164">
        <v>188.53399999999999</v>
      </c>
      <c r="U121" s="164">
        <v>188.62799999999999</v>
      </c>
      <c r="V121" s="164">
        <v>923.53200000000004</v>
      </c>
      <c r="W121" s="164">
        <v>923.99400000000003</v>
      </c>
      <c r="X121" s="164">
        <v>1723.1369999999999</v>
      </c>
      <c r="Y121" s="164">
        <v>1723.999</v>
      </c>
      <c r="Z121" s="246">
        <v>1594045.2</v>
      </c>
      <c r="AA121" s="246">
        <v>1596742.4</v>
      </c>
    </row>
    <row r="122" spans="1:27" customFormat="1" ht="24.95" customHeight="1">
      <c r="A122" s="174" t="s">
        <v>45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246"/>
      <c r="AA122" s="246"/>
    </row>
    <row r="123" spans="1:27" customFormat="1" ht="24.95" customHeight="1">
      <c r="A123" s="174" t="s">
        <v>46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246"/>
      <c r="AA123" s="246"/>
    </row>
    <row r="124" spans="1:27" customFormat="1" ht="24.95" customHeight="1">
      <c r="A124" s="173" t="s">
        <v>47</v>
      </c>
      <c r="B124" s="164">
        <v>1182</v>
      </c>
      <c r="C124" s="164">
        <v>1184</v>
      </c>
      <c r="D124" s="164">
        <v>1456.6569999999999</v>
      </c>
      <c r="E124" s="164">
        <v>1457.386</v>
      </c>
      <c r="F124" s="164">
        <v>1665.528</v>
      </c>
      <c r="G124" s="164">
        <v>1666.3620000000001</v>
      </c>
      <c r="H124" s="164">
        <v>929.76700000000005</v>
      </c>
      <c r="I124" s="164">
        <v>930.23299999999995</v>
      </c>
      <c r="J124" s="164">
        <v>1214.624</v>
      </c>
      <c r="K124" s="164">
        <v>1215.231</v>
      </c>
      <c r="L124" s="164">
        <v>140.65899999999999</v>
      </c>
      <c r="M124" s="164">
        <v>140.72999999999999</v>
      </c>
      <c r="N124" s="164">
        <v>151.65700000000001</v>
      </c>
      <c r="O124" s="164">
        <v>151.733</v>
      </c>
      <c r="P124" s="164">
        <v>195.58500000000001</v>
      </c>
      <c r="Q124" s="164">
        <v>195.68299999999999</v>
      </c>
      <c r="R124" s="164">
        <v>11.009</v>
      </c>
      <c r="S124" s="164">
        <v>11.015000000000001</v>
      </c>
      <c r="T124" s="164">
        <v>188.20400000000001</v>
      </c>
      <c r="U124" s="164">
        <v>188.298</v>
      </c>
      <c r="V124" s="164">
        <v>912.88099999999997</v>
      </c>
      <c r="W124" s="164">
        <v>913.33799999999997</v>
      </c>
      <c r="X124" s="164">
        <v>1717.8230000000001</v>
      </c>
      <c r="Y124" s="164">
        <v>1718.683</v>
      </c>
      <c r="Z124" s="246">
        <v>1580038.5</v>
      </c>
      <c r="AA124" s="246">
        <v>1582712</v>
      </c>
    </row>
    <row r="125" spans="1:27" customFormat="1" ht="24.95" customHeight="1">
      <c r="A125" s="174" t="s">
        <v>48</v>
      </c>
      <c r="B125" s="164">
        <v>1182</v>
      </c>
      <c r="C125" s="164">
        <v>1184</v>
      </c>
      <c r="D125" s="164">
        <v>1448.2550000000001</v>
      </c>
      <c r="E125" s="164">
        <v>1448.979</v>
      </c>
      <c r="F125" s="164">
        <v>1651.2090000000001</v>
      </c>
      <c r="G125" s="164">
        <v>1652.0350000000001</v>
      </c>
      <c r="H125" s="164">
        <v>921.15499999999997</v>
      </c>
      <c r="I125" s="164">
        <v>921.61599999999999</v>
      </c>
      <c r="J125" s="164">
        <v>1212.8810000000001</v>
      </c>
      <c r="K125" s="164">
        <v>1213.4880000000001</v>
      </c>
      <c r="L125" s="164">
        <v>139.81299999999999</v>
      </c>
      <c r="M125" s="164">
        <v>139.88300000000001</v>
      </c>
      <c r="N125" s="164">
        <v>150.45599999999999</v>
      </c>
      <c r="O125" s="164">
        <v>150.53100000000001</v>
      </c>
      <c r="P125" s="164">
        <v>194.45699999999999</v>
      </c>
      <c r="Q125" s="164">
        <v>194.554</v>
      </c>
      <c r="R125" s="164">
        <v>10.976000000000001</v>
      </c>
      <c r="S125" s="164">
        <v>10.981</v>
      </c>
      <c r="T125" s="164">
        <v>187.69399999999999</v>
      </c>
      <c r="U125" s="164">
        <v>187.78700000000001</v>
      </c>
      <c r="V125" s="164">
        <v>908.029</v>
      </c>
      <c r="W125" s="164">
        <v>908.48299999999995</v>
      </c>
      <c r="X125" s="164">
        <v>1712.0250000000001</v>
      </c>
      <c r="Y125" s="164">
        <v>1712.8810000000001</v>
      </c>
      <c r="Z125" s="246">
        <v>1565322.6</v>
      </c>
      <c r="AA125" s="246">
        <v>1567971.2</v>
      </c>
    </row>
    <row r="126" spans="1:27" customFormat="1" ht="24.95" customHeight="1">
      <c r="A126" s="173" t="s">
        <v>49</v>
      </c>
      <c r="B126" s="164">
        <v>1182</v>
      </c>
      <c r="C126" s="164">
        <v>1184</v>
      </c>
      <c r="D126" s="164">
        <v>1445.296</v>
      </c>
      <c r="E126" s="164">
        <v>1446.019</v>
      </c>
      <c r="F126" s="164">
        <v>1649.789</v>
      </c>
      <c r="G126" s="164">
        <v>1650.614</v>
      </c>
      <c r="H126" s="164">
        <v>922.16</v>
      </c>
      <c r="I126" s="164">
        <v>922.62099999999998</v>
      </c>
      <c r="J126" s="164">
        <v>1209.7809999999999</v>
      </c>
      <c r="K126" s="164">
        <v>1210.386</v>
      </c>
      <c r="L126" s="164">
        <v>139.06299999999999</v>
      </c>
      <c r="M126" s="164">
        <v>139.13200000000001</v>
      </c>
      <c r="N126" s="164">
        <v>150.09899999999999</v>
      </c>
      <c r="O126" s="164">
        <v>150.17400000000001</v>
      </c>
      <c r="P126" s="164">
        <v>194.05500000000001</v>
      </c>
      <c r="Q126" s="164">
        <v>194.15199999999999</v>
      </c>
      <c r="R126" s="164">
        <v>10.881</v>
      </c>
      <c r="S126" s="164">
        <v>10.885999999999999</v>
      </c>
      <c r="T126" s="164">
        <v>187.40799999999999</v>
      </c>
      <c r="U126" s="164">
        <v>187.50200000000001</v>
      </c>
      <c r="V126" s="164">
        <v>900.33699999999999</v>
      </c>
      <c r="W126" s="164">
        <v>900.78700000000003</v>
      </c>
      <c r="X126" s="164">
        <v>1710.261</v>
      </c>
      <c r="Y126" s="164">
        <v>1711.117</v>
      </c>
      <c r="Z126" s="246">
        <v>1570700.7</v>
      </c>
      <c r="AA126" s="246">
        <v>1573358.4</v>
      </c>
    </row>
    <row r="127" spans="1:27" customFormat="1" ht="24.95" customHeight="1">
      <c r="A127" s="173" t="s">
        <v>50</v>
      </c>
      <c r="B127" s="164">
        <v>1182</v>
      </c>
      <c r="C127" s="164">
        <v>1184</v>
      </c>
      <c r="D127" s="164">
        <v>1441.9829999999999</v>
      </c>
      <c r="E127" s="164">
        <v>1442.704</v>
      </c>
      <c r="F127" s="164">
        <v>1651.15</v>
      </c>
      <c r="G127" s="164">
        <v>1651.9760000000001</v>
      </c>
      <c r="H127" s="164">
        <v>921.58600000000001</v>
      </c>
      <c r="I127" s="164">
        <v>922.04700000000003</v>
      </c>
      <c r="J127" s="164">
        <v>1204.241</v>
      </c>
      <c r="K127" s="164">
        <v>1204.8440000000001</v>
      </c>
      <c r="L127" s="164">
        <v>138.589</v>
      </c>
      <c r="M127" s="164">
        <v>138.65799999999999</v>
      </c>
      <c r="N127" s="164">
        <v>148.58199999999999</v>
      </c>
      <c r="O127" s="164">
        <v>148.65600000000001</v>
      </c>
      <c r="P127" s="164">
        <v>193.58199999999999</v>
      </c>
      <c r="Q127" s="164">
        <v>193.679</v>
      </c>
      <c r="R127" s="164">
        <v>10.839</v>
      </c>
      <c r="S127" s="164">
        <v>10.843999999999999</v>
      </c>
      <c r="T127" s="164">
        <v>187.17699999999999</v>
      </c>
      <c r="U127" s="164">
        <v>187.27099999999999</v>
      </c>
      <c r="V127" s="164">
        <v>895.01099999999997</v>
      </c>
      <c r="W127" s="164">
        <v>895.45899999999995</v>
      </c>
      <c r="X127" s="164">
        <v>1709.2909999999999</v>
      </c>
      <c r="Y127" s="164">
        <v>1710.146</v>
      </c>
      <c r="Z127" s="246">
        <v>1562190.3</v>
      </c>
      <c r="AA127" s="246">
        <v>1564833.6</v>
      </c>
    </row>
    <row r="128" spans="1:27" customFormat="1" ht="24.95" customHeight="1">
      <c r="A128" s="173" t="s">
        <v>51</v>
      </c>
      <c r="B128" s="164">
        <v>1182</v>
      </c>
      <c r="C128" s="164">
        <v>1184</v>
      </c>
      <c r="D128" s="164">
        <v>1439.971</v>
      </c>
      <c r="E128" s="164">
        <v>1440.691</v>
      </c>
      <c r="F128" s="164">
        <v>1652.6880000000001</v>
      </c>
      <c r="G128" s="164">
        <v>1653.5150000000001</v>
      </c>
      <c r="H128" s="164">
        <v>920.08100000000002</v>
      </c>
      <c r="I128" s="164">
        <v>920.54100000000005</v>
      </c>
      <c r="J128" s="164">
        <v>1203.2619999999999</v>
      </c>
      <c r="K128" s="164">
        <v>1203.864</v>
      </c>
      <c r="L128" s="164">
        <v>138.441</v>
      </c>
      <c r="M128" s="164">
        <v>138.51</v>
      </c>
      <c r="N128" s="164">
        <v>148.85599999999999</v>
      </c>
      <c r="O128" s="164">
        <v>148.93100000000001</v>
      </c>
      <c r="P128" s="164">
        <v>193.26</v>
      </c>
      <c r="Q128" s="164">
        <v>193.357</v>
      </c>
      <c r="R128" s="164">
        <v>10.82</v>
      </c>
      <c r="S128" s="164">
        <v>10.826000000000001</v>
      </c>
      <c r="T128" s="164">
        <v>186.79900000000001</v>
      </c>
      <c r="U128" s="164">
        <v>186.892</v>
      </c>
      <c r="V128" s="164">
        <v>896.31299999999999</v>
      </c>
      <c r="W128" s="164">
        <v>896.76199999999994</v>
      </c>
      <c r="X128" s="164">
        <v>1708.3910000000001</v>
      </c>
      <c r="Y128" s="164">
        <v>1709.2460000000001</v>
      </c>
      <c r="Z128" s="246">
        <v>1561067.4</v>
      </c>
      <c r="AA128" s="246">
        <v>1563708.8</v>
      </c>
    </row>
    <row r="129" spans="1:27" customFormat="1" ht="24.95" customHeight="1">
      <c r="A129" s="173" t="s">
        <v>52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246"/>
      <c r="AA129" s="246"/>
    </row>
    <row r="130" spans="1:27" customFormat="1" ht="24.95" customHeight="1">
      <c r="A130" s="173" t="s">
        <v>53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246"/>
      <c r="AA130" s="246"/>
    </row>
    <row r="131" spans="1:27" customFormat="1" ht="24.95" customHeight="1">
      <c r="A131" s="173" t="s">
        <v>54</v>
      </c>
      <c r="B131" s="164">
        <v>1182</v>
      </c>
      <c r="C131" s="164">
        <v>1184</v>
      </c>
      <c r="D131" s="164">
        <v>1428.373</v>
      </c>
      <c r="E131" s="164">
        <v>1429.088</v>
      </c>
      <c r="F131" s="164">
        <v>1629.375</v>
      </c>
      <c r="G131" s="164">
        <v>1630.19</v>
      </c>
      <c r="H131" s="164">
        <v>922.66300000000001</v>
      </c>
      <c r="I131" s="164">
        <v>923.125</v>
      </c>
      <c r="J131" s="164">
        <v>1194.5170000000001</v>
      </c>
      <c r="K131" s="164">
        <v>1195.115</v>
      </c>
      <c r="L131" s="164">
        <v>136.16300000000001</v>
      </c>
      <c r="M131" s="164">
        <v>136.23099999999999</v>
      </c>
      <c r="N131" s="164">
        <v>147.88</v>
      </c>
      <c r="O131" s="164">
        <v>147.95400000000001</v>
      </c>
      <c r="P131" s="164">
        <v>192.68700000000001</v>
      </c>
      <c r="Q131" s="164">
        <v>192.78399999999999</v>
      </c>
      <c r="R131" s="164">
        <v>10.826000000000001</v>
      </c>
      <c r="S131" s="164">
        <v>10.832000000000001</v>
      </c>
      <c r="T131" s="164">
        <v>186.637</v>
      </c>
      <c r="U131" s="164">
        <v>186.73</v>
      </c>
      <c r="V131" s="164">
        <v>892.88099999999997</v>
      </c>
      <c r="W131" s="164">
        <v>893.32799999999997</v>
      </c>
      <c r="X131" s="164">
        <v>1701.5039999999999</v>
      </c>
      <c r="Y131" s="164">
        <v>1702.355</v>
      </c>
      <c r="Z131" s="246">
        <v>1562013</v>
      </c>
      <c r="AA131" s="246">
        <v>1564656</v>
      </c>
    </row>
    <row r="132" spans="1:27" customFormat="1" ht="24.95" customHeight="1">
      <c r="A132" s="174" t="s">
        <v>55</v>
      </c>
      <c r="B132" s="164">
        <v>1182</v>
      </c>
      <c r="C132" s="164">
        <v>1184</v>
      </c>
      <c r="D132" s="164">
        <v>1429.4390000000001</v>
      </c>
      <c r="E132" s="164">
        <v>1430.154</v>
      </c>
      <c r="F132" s="164">
        <v>1624.2270000000001</v>
      </c>
      <c r="G132" s="164">
        <v>1625.04</v>
      </c>
      <c r="H132" s="164">
        <v>921.94500000000005</v>
      </c>
      <c r="I132" s="164">
        <v>922.40599999999995</v>
      </c>
      <c r="J132" s="164">
        <v>1196.087</v>
      </c>
      <c r="K132" s="164">
        <v>1196.6849999999999</v>
      </c>
      <c r="L132" s="164">
        <v>136.37799999999999</v>
      </c>
      <c r="M132" s="164">
        <v>136.446</v>
      </c>
      <c r="N132" s="164">
        <v>147.94399999999999</v>
      </c>
      <c r="O132" s="164">
        <v>148.01900000000001</v>
      </c>
      <c r="P132" s="164">
        <v>191.869</v>
      </c>
      <c r="Q132" s="164">
        <v>191.965</v>
      </c>
      <c r="R132" s="164">
        <v>10.826000000000001</v>
      </c>
      <c r="S132" s="164">
        <v>10.832000000000001</v>
      </c>
      <c r="T132" s="164">
        <v>186.637</v>
      </c>
      <c r="U132" s="164">
        <v>186.73</v>
      </c>
      <c r="V132" s="164">
        <v>895.84</v>
      </c>
      <c r="W132" s="164">
        <v>896.28800000000001</v>
      </c>
      <c r="X132" s="164">
        <v>1701.8119999999999</v>
      </c>
      <c r="Y132" s="164">
        <v>1702.663</v>
      </c>
      <c r="Z132" s="246">
        <v>1552202.4</v>
      </c>
      <c r="AA132" s="246">
        <v>1554828.8</v>
      </c>
    </row>
    <row r="133" spans="1:27" customFormat="1" ht="24.95" customHeight="1">
      <c r="A133" s="189" t="s">
        <v>426</v>
      </c>
      <c r="B133" s="190">
        <f>AVERAGE(B103:B132)</f>
        <v>1182</v>
      </c>
      <c r="C133" s="190">
        <f t="shared" ref="C133:Y133" si="3">AVERAGE(C103:C132)</f>
        <v>1184</v>
      </c>
      <c r="D133" s="190">
        <f t="shared" si="3"/>
        <v>1452.9095238095235</v>
      </c>
      <c r="E133" s="190">
        <f t="shared" si="3"/>
        <v>1453.6362857142856</v>
      </c>
      <c r="F133" s="190">
        <f t="shared" si="3"/>
        <v>1664.6124761904762</v>
      </c>
      <c r="G133" s="190">
        <f t="shared" si="3"/>
        <v>1665.4453809523811</v>
      </c>
      <c r="H133" s="190">
        <f t="shared" si="3"/>
        <v>928.88776190476187</v>
      </c>
      <c r="I133" s="190">
        <f t="shared" si="3"/>
        <v>929.35252380952375</v>
      </c>
      <c r="J133" s="190">
        <f t="shared" si="3"/>
        <v>1223.4707619047617</v>
      </c>
      <c r="K133" s="190">
        <f t="shared" si="3"/>
        <v>1224.0827142857145</v>
      </c>
      <c r="L133" s="190">
        <f t="shared" si="3"/>
        <v>140.18685714285715</v>
      </c>
      <c r="M133" s="190">
        <f t="shared" si="3"/>
        <v>140.25695238095236</v>
      </c>
      <c r="N133" s="190">
        <f t="shared" si="3"/>
        <v>150.91742857142862</v>
      </c>
      <c r="O133" s="190">
        <f t="shared" si="3"/>
        <v>150.99290476190478</v>
      </c>
      <c r="P133" s="190">
        <f t="shared" si="3"/>
        <v>195.08599999999998</v>
      </c>
      <c r="Q133" s="190">
        <f t="shared" si="3"/>
        <v>195.1834761904762</v>
      </c>
      <c r="R133" s="190">
        <f t="shared" si="3"/>
        <v>11.010380952380952</v>
      </c>
      <c r="S133" s="190">
        <f t="shared" si="3"/>
        <v>11.015809523809523</v>
      </c>
      <c r="T133" s="190">
        <f t="shared" si="3"/>
        <v>187.85114285714289</v>
      </c>
      <c r="U133" s="190">
        <f t="shared" si="3"/>
        <v>187.94490476190478</v>
      </c>
      <c r="V133" s="190">
        <f t="shared" si="3"/>
        <v>909.5729523809523</v>
      </c>
      <c r="W133" s="190">
        <f t="shared" si="3"/>
        <v>910.02804761904758</v>
      </c>
      <c r="X133" s="190">
        <f t="shared" si="3"/>
        <v>1716.5086190476188</v>
      </c>
      <c r="Y133" s="190">
        <f t="shared" si="3"/>
        <v>1717.367238095238</v>
      </c>
      <c r="Z133" s="247">
        <f>AVERAGE(Z103:Z132)</f>
        <v>1577138.097142857</v>
      </c>
      <c r="AA133" s="247">
        <f>AVERAGE(AA103:AA132)</f>
        <v>1579806.6895238096</v>
      </c>
    </row>
    <row r="134" spans="1:27" customFormat="1" ht="24.95" customHeight="1">
      <c r="A134" s="178" t="s">
        <v>430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</row>
    <row r="135" spans="1:27" s="159" customFormat="1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246"/>
      <c r="AA135" s="246"/>
    </row>
    <row r="136" spans="1:27" customFormat="1" ht="24.95" customHeight="1">
      <c r="A136" s="166">
        <v>2</v>
      </c>
      <c r="B136" s="164">
        <v>1182</v>
      </c>
      <c r="C136" s="164">
        <v>1184</v>
      </c>
      <c r="D136" s="164">
        <v>1420.9179999999999</v>
      </c>
      <c r="E136" s="164">
        <v>1421.6289999999999</v>
      </c>
      <c r="F136" s="164">
        <v>1615.7660000000001</v>
      </c>
      <c r="G136" s="164">
        <v>1616.5740000000001</v>
      </c>
      <c r="H136" s="164">
        <v>918.65200000000004</v>
      </c>
      <c r="I136" s="164">
        <v>919.11199999999997</v>
      </c>
      <c r="J136" s="164">
        <v>1188.3989999999999</v>
      </c>
      <c r="K136" s="164">
        <v>1188.9939999999999</v>
      </c>
      <c r="L136" s="164">
        <v>134.07599999999999</v>
      </c>
      <c r="M136" s="164">
        <v>134.143</v>
      </c>
      <c r="N136" s="164">
        <v>146.55000000000001</v>
      </c>
      <c r="O136" s="164">
        <v>146.624</v>
      </c>
      <c r="P136" s="164">
        <v>190.75800000000001</v>
      </c>
      <c r="Q136" s="164">
        <v>190.85400000000001</v>
      </c>
      <c r="R136" s="164">
        <v>10.775</v>
      </c>
      <c r="S136" s="164">
        <v>10.78</v>
      </c>
      <c r="T136" s="164">
        <v>186.04400000000001</v>
      </c>
      <c r="U136" s="164">
        <v>186.137</v>
      </c>
      <c r="V136" s="164">
        <v>887.91099999999994</v>
      </c>
      <c r="W136" s="164">
        <v>888.35500000000002</v>
      </c>
      <c r="X136" s="164">
        <v>1695.09</v>
      </c>
      <c r="Y136" s="164">
        <v>1695.9380000000001</v>
      </c>
      <c r="Z136" s="246">
        <v>1541564.4</v>
      </c>
      <c r="AA136" s="246">
        <v>1544172.8</v>
      </c>
    </row>
    <row r="137" spans="1:27" customFormat="1" ht="24.95" customHeight="1">
      <c r="A137" s="173" t="s">
        <v>28</v>
      </c>
      <c r="B137" s="164">
        <v>1182</v>
      </c>
      <c r="C137" s="164">
        <v>1184</v>
      </c>
      <c r="D137" s="164">
        <v>1419.143</v>
      </c>
      <c r="E137" s="164">
        <v>1419.8530000000001</v>
      </c>
      <c r="F137" s="164">
        <v>1607.66</v>
      </c>
      <c r="G137" s="164">
        <v>1608.4639999999999</v>
      </c>
      <c r="H137" s="164">
        <v>920.08100000000002</v>
      </c>
      <c r="I137" s="164">
        <v>920.54100000000005</v>
      </c>
      <c r="J137" s="164">
        <v>1185.78</v>
      </c>
      <c r="K137" s="164">
        <v>1186.373</v>
      </c>
      <c r="L137" s="164">
        <v>133.03700000000001</v>
      </c>
      <c r="M137" s="164">
        <v>133.10400000000001</v>
      </c>
      <c r="N137" s="164">
        <v>147.11500000000001</v>
      </c>
      <c r="O137" s="164">
        <v>147.18899999999999</v>
      </c>
      <c r="P137" s="164">
        <v>190.49700000000001</v>
      </c>
      <c r="Q137" s="164">
        <v>190.59299999999999</v>
      </c>
      <c r="R137" s="164">
        <v>10.839</v>
      </c>
      <c r="S137" s="164">
        <v>10.843999999999999</v>
      </c>
      <c r="T137" s="164">
        <v>186.185</v>
      </c>
      <c r="U137" s="164">
        <v>186.27799999999999</v>
      </c>
      <c r="V137" s="164">
        <v>890.39599999999996</v>
      </c>
      <c r="W137" s="164">
        <v>890.84199999999998</v>
      </c>
      <c r="X137" s="164">
        <v>1694.096</v>
      </c>
      <c r="Y137" s="164">
        <v>1694.943</v>
      </c>
      <c r="Z137" s="246">
        <v>1554389.1</v>
      </c>
      <c r="AA137" s="246">
        <v>1557019.2</v>
      </c>
    </row>
    <row r="138" spans="1:27" customFormat="1" ht="24.95" customHeight="1">
      <c r="A138" s="173" t="s">
        <v>29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246"/>
      <c r="AA138" s="246"/>
    </row>
    <row r="139" spans="1:27" customFormat="1" ht="24.95" customHeight="1">
      <c r="A139" s="173" t="s">
        <v>30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246"/>
      <c r="AA139" s="246"/>
    </row>
    <row r="140" spans="1:27" customFormat="1" ht="24.95" customHeight="1">
      <c r="A140" s="174" t="s">
        <v>31</v>
      </c>
      <c r="B140" s="164">
        <v>1182</v>
      </c>
      <c r="C140" s="164">
        <v>1184</v>
      </c>
      <c r="D140" s="164">
        <v>1416.421</v>
      </c>
      <c r="E140" s="164">
        <v>1417.13</v>
      </c>
      <c r="F140" s="164">
        <v>1605.7070000000001</v>
      </c>
      <c r="G140" s="164">
        <v>1606.51</v>
      </c>
      <c r="H140" s="164">
        <v>921.37</v>
      </c>
      <c r="I140" s="164">
        <v>921.83100000000002</v>
      </c>
      <c r="J140" s="164">
        <v>1185.4829999999999</v>
      </c>
      <c r="K140" s="164">
        <v>1186.076</v>
      </c>
      <c r="L140" s="164">
        <v>134.084</v>
      </c>
      <c r="M140" s="164">
        <v>134.15100000000001</v>
      </c>
      <c r="N140" s="164">
        <v>146.87</v>
      </c>
      <c r="O140" s="164">
        <v>146.94399999999999</v>
      </c>
      <c r="P140" s="164">
        <v>190.14500000000001</v>
      </c>
      <c r="Q140" s="164">
        <v>190.24100000000001</v>
      </c>
      <c r="R140" s="164">
        <v>10.846</v>
      </c>
      <c r="S140" s="164">
        <v>10.851000000000001</v>
      </c>
      <c r="T140" s="164">
        <v>186.24600000000001</v>
      </c>
      <c r="U140" s="164">
        <v>186.339</v>
      </c>
      <c r="V140" s="164">
        <v>892.053</v>
      </c>
      <c r="W140" s="164">
        <v>892.49900000000002</v>
      </c>
      <c r="X140" s="164">
        <v>1693.528</v>
      </c>
      <c r="Y140" s="164">
        <v>1694.375</v>
      </c>
      <c r="Z140" s="246">
        <v>1547710.8</v>
      </c>
      <c r="AA140" s="246">
        <v>1550329.6</v>
      </c>
    </row>
    <row r="141" spans="1:27" customFormat="1" ht="24.95" customHeight="1">
      <c r="A141" s="173" t="s">
        <v>32</v>
      </c>
      <c r="B141" s="164">
        <v>1182</v>
      </c>
      <c r="C141" s="164">
        <v>1184</v>
      </c>
      <c r="D141" s="164">
        <v>1408.492</v>
      </c>
      <c r="E141" s="164">
        <v>1409.1969999999999</v>
      </c>
      <c r="F141" s="164">
        <v>1601.329</v>
      </c>
      <c r="G141" s="164">
        <v>1602.13</v>
      </c>
      <c r="H141" s="164">
        <v>918.86599999999999</v>
      </c>
      <c r="I141" s="164">
        <v>919.32600000000002</v>
      </c>
      <c r="J141" s="164">
        <v>1178.107</v>
      </c>
      <c r="K141" s="164">
        <v>1178.6959999999999</v>
      </c>
      <c r="L141" s="164">
        <v>133.892</v>
      </c>
      <c r="M141" s="164">
        <v>133.959</v>
      </c>
      <c r="N141" s="164">
        <v>146.429</v>
      </c>
      <c r="O141" s="164">
        <v>146.50200000000001</v>
      </c>
      <c r="P141" s="164">
        <v>189.09399999999999</v>
      </c>
      <c r="Q141" s="164">
        <v>189.18899999999999</v>
      </c>
      <c r="R141" s="164">
        <v>10.863</v>
      </c>
      <c r="S141" s="164">
        <v>10.868</v>
      </c>
      <c r="T141" s="164">
        <v>185.93899999999999</v>
      </c>
      <c r="U141" s="164">
        <v>186.03200000000001</v>
      </c>
      <c r="V141" s="164">
        <v>889.923</v>
      </c>
      <c r="W141" s="164">
        <v>890.36800000000005</v>
      </c>
      <c r="X141" s="164">
        <v>1690.38</v>
      </c>
      <c r="Y141" s="164">
        <v>1691.2260000000001</v>
      </c>
      <c r="Z141" s="246">
        <v>1547710.8</v>
      </c>
      <c r="AA141" s="246">
        <v>1550329.6</v>
      </c>
    </row>
    <row r="142" spans="1:27" customFormat="1" ht="24.95" customHeight="1">
      <c r="A142" s="174" t="s">
        <v>33</v>
      </c>
      <c r="B142" s="164">
        <v>1182</v>
      </c>
      <c r="C142" s="164">
        <v>1184</v>
      </c>
      <c r="D142" s="164">
        <v>1404.7049999999999</v>
      </c>
      <c r="E142" s="164">
        <v>1405.4079999999999</v>
      </c>
      <c r="F142" s="164">
        <v>1599.317</v>
      </c>
      <c r="G142" s="164">
        <v>1600.117</v>
      </c>
      <c r="H142" s="164">
        <v>913.97</v>
      </c>
      <c r="I142" s="164">
        <v>914.42700000000002</v>
      </c>
      <c r="J142" s="164">
        <v>1180.9280000000001</v>
      </c>
      <c r="K142" s="164">
        <v>1181.519</v>
      </c>
      <c r="L142" s="164">
        <v>134.07900000000001</v>
      </c>
      <c r="M142" s="164">
        <v>134.14599999999999</v>
      </c>
      <c r="N142" s="164">
        <v>145.97</v>
      </c>
      <c r="O142" s="164">
        <v>146.04300000000001</v>
      </c>
      <c r="P142" s="164">
        <v>188.54300000000001</v>
      </c>
      <c r="Q142" s="164">
        <v>188.637</v>
      </c>
      <c r="R142" s="164">
        <v>10.866</v>
      </c>
      <c r="S142" s="164">
        <v>10.871</v>
      </c>
      <c r="T142" s="164">
        <v>185.84800000000001</v>
      </c>
      <c r="U142" s="164">
        <v>185.941</v>
      </c>
      <c r="V142" s="164">
        <v>889.21299999999997</v>
      </c>
      <c r="W142" s="164">
        <v>889.65800000000002</v>
      </c>
      <c r="X142" s="164">
        <v>1688.83</v>
      </c>
      <c r="Y142" s="164">
        <v>1689.675</v>
      </c>
      <c r="Z142" s="246">
        <v>1544401.2</v>
      </c>
      <c r="AA142" s="246">
        <v>1547014.4</v>
      </c>
    </row>
    <row r="143" spans="1:27" customFormat="1" ht="24.95" customHeight="1">
      <c r="A143" s="173" t="s">
        <v>34</v>
      </c>
      <c r="B143" s="164">
        <v>1182</v>
      </c>
      <c r="C143" s="164">
        <v>1184</v>
      </c>
      <c r="D143" s="164">
        <v>1405.77</v>
      </c>
      <c r="E143" s="164">
        <v>1406.4739999999999</v>
      </c>
      <c r="F143" s="164">
        <v>1605.2339999999999</v>
      </c>
      <c r="G143" s="164">
        <v>1606.037</v>
      </c>
      <c r="H143" s="164">
        <v>920.72500000000002</v>
      </c>
      <c r="I143" s="164">
        <v>921.18600000000004</v>
      </c>
      <c r="J143" s="164">
        <v>1181.636</v>
      </c>
      <c r="K143" s="164">
        <v>1182.2270000000001</v>
      </c>
      <c r="L143" s="164">
        <v>134.25399999999999</v>
      </c>
      <c r="M143" s="164">
        <v>134.321</v>
      </c>
      <c r="N143" s="164">
        <v>146.36500000000001</v>
      </c>
      <c r="O143" s="164">
        <v>146.43899999999999</v>
      </c>
      <c r="P143" s="164">
        <v>188.70500000000001</v>
      </c>
      <c r="Q143" s="164">
        <v>188.8</v>
      </c>
      <c r="R143" s="164">
        <v>10.807</v>
      </c>
      <c r="S143" s="164">
        <v>10.813000000000001</v>
      </c>
      <c r="T143" s="164">
        <v>185.47800000000001</v>
      </c>
      <c r="U143" s="164">
        <v>185.571</v>
      </c>
      <c r="V143" s="164">
        <v>879.86400000000003</v>
      </c>
      <c r="W143" s="164">
        <v>880.30399999999997</v>
      </c>
      <c r="X143" s="164">
        <v>1688.3209999999999</v>
      </c>
      <c r="Y143" s="164">
        <v>1689.165</v>
      </c>
      <c r="Z143" s="246">
        <v>1552970.7</v>
      </c>
      <c r="AA143" s="246">
        <v>1555598.4</v>
      </c>
    </row>
    <row r="144" spans="1:27" customFormat="1" ht="24.95" customHeight="1">
      <c r="A144" s="174" t="s">
        <v>35</v>
      </c>
      <c r="B144" s="164">
        <v>1182</v>
      </c>
      <c r="C144" s="164">
        <v>1184</v>
      </c>
      <c r="D144" s="164">
        <v>1405.652</v>
      </c>
      <c r="E144" s="164">
        <v>1406.355</v>
      </c>
      <c r="F144" s="164">
        <v>1605.4110000000001</v>
      </c>
      <c r="G144" s="164">
        <v>1606.2139999999999</v>
      </c>
      <c r="H144" s="164">
        <v>926.34699999999998</v>
      </c>
      <c r="I144" s="164">
        <v>926.81</v>
      </c>
      <c r="J144" s="164">
        <v>1179.751</v>
      </c>
      <c r="K144" s="164">
        <v>1180.3409999999999</v>
      </c>
      <c r="L144" s="164">
        <v>136.81800000000001</v>
      </c>
      <c r="M144" s="164">
        <v>136.887</v>
      </c>
      <c r="N144" s="164">
        <v>147.904</v>
      </c>
      <c r="O144" s="164">
        <v>147.97800000000001</v>
      </c>
      <c r="P144" s="164">
        <v>189.297</v>
      </c>
      <c r="Q144" s="164">
        <v>189.392</v>
      </c>
      <c r="R144" s="164">
        <v>10.766999999999999</v>
      </c>
      <c r="S144" s="164">
        <v>10.772</v>
      </c>
      <c r="T144" s="164">
        <v>185.89500000000001</v>
      </c>
      <c r="U144" s="164">
        <v>185.988</v>
      </c>
      <c r="V144" s="164">
        <v>882.58600000000001</v>
      </c>
      <c r="W144" s="164">
        <v>883.02700000000004</v>
      </c>
      <c r="X144" s="164">
        <v>1689.6110000000001</v>
      </c>
      <c r="Y144" s="164">
        <v>1690.4559999999999</v>
      </c>
      <c r="Z144" s="246">
        <v>1558821.6</v>
      </c>
      <c r="AA144" s="246">
        <v>1561459.2</v>
      </c>
    </row>
    <row r="145" spans="1:27" customFormat="1" ht="24.95" customHeight="1">
      <c r="A145" s="174" t="s">
        <v>36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246"/>
      <c r="AA145" s="246"/>
    </row>
    <row r="146" spans="1:27" customFormat="1" ht="24.95" customHeight="1">
      <c r="A146" s="174" t="s">
        <v>37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246"/>
      <c r="AA146" s="246"/>
    </row>
    <row r="147" spans="1:27" customFormat="1" ht="24.95" customHeight="1">
      <c r="A147" s="174" t="s">
        <v>38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246"/>
      <c r="AA147" s="246"/>
    </row>
    <row r="148" spans="1:27" customFormat="1" ht="24.95" customHeight="1">
      <c r="A148" s="173" t="s">
        <v>39</v>
      </c>
      <c r="B148" s="164">
        <v>1182</v>
      </c>
      <c r="C148" s="164">
        <v>1184</v>
      </c>
      <c r="D148" s="164">
        <v>1418.67</v>
      </c>
      <c r="E148" s="164">
        <v>1419.3789999999999</v>
      </c>
      <c r="F148" s="164">
        <v>1608.4880000000001</v>
      </c>
      <c r="G148" s="164">
        <v>1609.2929999999999</v>
      </c>
      <c r="H148" s="164">
        <v>923.74400000000003</v>
      </c>
      <c r="I148" s="164">
        <v>924.20600000000002</v>
      </c>
      <c r="J148" s="164">
        <v>1185.328</v>
      </c>
      <c r="K148" s="164">
        <v>1185.921</v>
      </c>
      <c r="L148" s="164">
        <v>137.90199999999999</v>
      </c>
      <c r="M148" s="164">
        <v>137.971</v>
      </c>
      <c r="N148" s="164">
        <v>148.31299999999999</v>
      </c>
      <c r="O148" s="164">
        <v>148.38800000000001</v>
      </c>
      <c r="P148" s="164">
        <v>190.41200000000001</v>
      </c>
      <c r="Q148" s="164">
        <v>190.50700000000001</v>
      </c>
      <c r="R148" s="164">
        <v>10.824</v>
      </c>
      <c r="S148" s="164">
        <v>10.83</v>
      </c>
      <c r="T148" s="164">
        <v>186.755</v>
      </c>
      <c r="U148" s="164">
        <v>186.84800000000001</v>
      </c>
      <c r="V148" s="164">
        <v>893.35500000000002</v>
      </c>
      <c r="W148" s="164">
        <v>893.80200000000002</v>
      </c>
      <c r="X148" s="164">
        <v>1694.7349999999999</v>
      </c>
      <c r="Y148" s="164">
        <v>1695.5830000000001</v>
      </c>
      <c r="Z148" s="246">
        <v>1560062.7</v>
      </c>
      <c r="AA148" s="246">
        <v>1562702.4</v>
      </c>
    </row>
    <row r="149" spans="1:27" customFormat="1" ht="24.95" customHeight="1">
      <c r="A149" s="174" t="s">
        <v>40</v>
      </c>
      <c r="B149" s="164">
        <v>1182</v>
      </c>
      <c r="C149" s="164">
        <v>1184</v>
      </c>
      <c r="D149" s="164">
        <v>1406.2439999999999</v>
      </c>
      <c r="E149" s="164">
        <v>1406.9469999999999</v>
      </c>
      <c r="F149" s="164">
        <v>1602.2159999999999</v>
      </c>
      <c r="G149" s="164">
        <v>1603.018</v>
      </c>
      <c r="H149" s="164">
        <v>919.08</v>
      </c>
      <c r="I149" s="164">
        <v>919.54</v>
      </c>
      <c r="J149" s="164">
        <v>1182.675</v>
      </c>
      <c r="K149" s="164">
        <v>1183.2660000000001</v>
      </c>
      <c r="L149" s="164">
        <v>137.18</v>
      </c>
      <c r="M149" s="164">
        <v>137.24799999999999</v>
      </c>
      <c r="N149" s="164">
        <v>146.98500000000001</v>
      </c>
      <c r="O149" s="164">
        <v>147.059</v>
      </c>
      <c r="P149" s="164">
        <v>188.77699999999999</v>
      </c>
      <c r="Q149" s="164">
        <v>188.87200000000001</v>
      </c>
      <c r="R149" s="164">
        <v>10.788</v>
      </c>
      <c r="S149" s="164">
        <v>10.792999999999999</v>
      </c>
      <c r="T149" s="164">
        <v>186.19300000000001</v>
      </c>
      <c r="U149" s="164">
        <v>186.28700000000001</v>
      </c>
      <c r="V149" s="164">
        <v>888.50300000000004</v>
      </c>
      <c r="W149" s="164">
        <v>888.947</v>
      </c>
      <c r="X149" s="164">
        <v>1690.1669999999999</v>
      </c>
      <c r="Y149" s="164">
        <v>1691.0119999999999</v>
      </c>
      <c r="Z149" s="246">
        <v>1530690</v>
      </c>
      <c r="AA149" s="246">
        <v>1533280</v>
      </c>
    </row>
    <row r="150" spans="1:27" customFormat="1" ht="24.95" customHeight="1">
      <c r="A150" s="173" t="s">
        <v>41</v>
      </c>
      <c r="B150" s="164">
        <v>1182</v>
      </c>
      <c r="C150" s="164">
        <v>1184</v>
      </c>
      <c r="D150" s="164">
        <v>1394.528</v>
      </c>
      <c r="E150" s="164">
        <v>1395.2260000000001</v>
      </c>
      <c r="F150" s="164">
        <v>1594.4059999999999</v>
      </c>
      <c r="G150" s="164">
        <v>1595.203</v>
      </c>
      <c r="H150" s="164">
        <v>923.88800000000003</v>
      </c>
      <c r="I150" s="164">
        <v>924.35</v>
      </c>
      <c r="J150" s="164">
        <v>1181.7650000000001</v>
      </c>
      <c r="K150" s="164">
        <v>1182.357</v>
      </c>
      <c r="L150" s="164">
        <v>136.15100000000001</v>
      </c>
      <c r="M150" s="164">
        <v>136.21899999999999</v>
      </c>
      <c r="N150" s="164">
        <v>145.69499999999999</v>
      </c>
      <c r="O150" s="164">
        <v>145.768</v>
      </c>
      <c r="P150" s="164">
        <v>187.21799999999999</v>
      </c>
      <c r="Q150" s="164">
        <v>187.31200000000001</v>
      </c>
      <c r="R150" s="164">
        <v>10.731</v>
      </c>
      <c r="S150" s="164">
        <v>10.736000000000001</v>
      </c>
      <c r="T150" s="164">
        <v>185.81299999999999</v>
      </c>
      <c r="U150" s="164">
        <v>185.90600000000001</v>
      </c>
      <c r="V150" s="164">
        <v>885.66300000000001</v>
      </c>
      <c r="W150" s="164">
        <v>886.10599999999999</v>
      </c>
      <c r="X150" s="164">
        <v>1682.9960000000001</v>
      </c>
      <c r="Y150" s="164">
        <v>1683.837</v>
      </c>
      <c r="Z150" s="246">
        <v>1526257.5</v>
      </c>
      <c r="AA150" s="246">
        <v>1528840</v>
      </c>
    </row>
    <row r="151" spans="1:27" customFormat="1" ht="24.95" customHeight="1">
      <c r="A151" s="174" t="s">
        <v>42</v>
      </c>
      <c r="B151" s="164">
        <v>1182</v>
      </c>
      <c r="C151" s="164">
        <v>1184</v>
      </c>
      <c r="D151" s="164">
        <v>1397.0129999999999</v>
      </c>
      <c r="E151" s="164">
        <v>1397.712</v>
      </c>
      <c r="F151" s="164">
        <v>1596.7719999999999</v>
      </c>
      <c r="G151" s="164">
        <v>1597.5709999999999</v>
      </c>
      <c r="H151" s="164">
        <v>924.46500000000003</v>
      </c>
      <c r="I151" s="164">
        <v>924.928</v>
      </c>
      <c r="J151" s="164">
        <v>1181.105</v>
      </c>
      <c r="K151" s="164">
        <v>1181.6959999999999</v>
      </c>
      <c r="L151" s="164">
        <v>136.04300000000001</v>
      </c>
      <c r="M151" s="164">
        <v>136.11099999999999</v>
      </c>
      <c r="N151" s="164">
        <v>145.75200000000001</v>
      </c>
      <c r="O151" s="164">
        <v>145.82499999999999</v>
      </c>
      <c r="P151" s="164">
        <v>187.566</v>
      </c>
      <c r="Q151" s="164">
        <v>187.65899999999999</v>
      </c>
      <c r="R151" s="164">
        <v>10.723000000000001</v>
      </c>
      <c r="S151" s="164">
        <v>10.728999999999999</v>
      </c>
      <c r="T151" s="164">
        <v>185.91</v>
      </c>
      <c r="U151" s="164">
        <v>186.00299999999999</v>
      </c>
      <c r="V151" s="164">
        <v>892.29</v>
      </c>
      <c r="W151" s="164">
        <v>892.73599999999999</v>
      </c>
      <c r="X151" s="164">
        <v>1682.96</v>
      </c>
      <c r="Y151" s="164">
        <v>1683.8019999999999</v>
      </c>
      <c r="Z151" s="246">
        <v>1524189</v>
      </c>
      <c r="AA151" s="246">
        <v>1526768</v>
      </c>
    </row>
    <row r="152" spans="1:27" customFormat="1" ht="24.95" customHeight="1">
      <c r="A152" s="174" t="s">
        <v>43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246"/>
      <c r="AA152" s="246"/>
    </row>
    <row r="153" spans="1:27" customFormat="1" ht="24.95" customHeight="1">
      <c r="A153" s="174" t="s">
        <v>44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246"/>
      <c r="AA153" s="246"/>
    </row>
    <row r="154" spans="1:27" customFormat="1" ht="24.95" customHeight="1">
      <c r="A154" s="173" t="s">
        <v>45</v>
      </c>
      <c r="B154" s="164">
        <v>1182</v>
      </c>
      <c r="C154" s="164">
        <v>1184</v>
      </c>
      <c r="D154" s="164">
        <v>1394.173</v>
      </c>
      <c r="E154" s="164">
        <v>1394.87</v>
      </c>
      <c r="F154" s="164">
        <v>1595.471</v>
      </c>
      <c r="G154" s="164">
        <v>1596.269</v>
      </c>
      <c r="H154" s="164">
        <v>918.79499999999996</v>
      </c>
      <c r="I154" s="164">
        <v>919.255</v>
      </c>
      <c r="J154" s="164">
        <v>1183.171</v>
      </c>
      <c r="K154" s="164">
        <v>1183.7629999999999</v>
      </c>
      <c r="L154" s="164">
        <v>135.65</v>
      </c>
      <c r="M154" s="164">
        <v>135.71799999999999</v>
      </c>
      <c r="N154" s="164">
        <v>145.571</v>
      </c>
      <c r="O154" s="164">
        <v>145.64400000000001</v>
      </c>
      <c r="P154" s="164">
        <v>187.18</v>
      </c>
      <c r="Q154" s="164">
        <v>187.274</v>
      </c>
      <c r="R154" s="164">
        <v>10.672000000000001</v>
      </c>
      <c r="S154" s="164">
        <v>10.677</v>
      </c>
      <c r="T154" s="164">
        <v>185.68199999999999</v>
      </c>
      <c r="U154" s="164">
        <v>185.77500000000001</v>
      </c>
      <c r="V154" s="164">
        <v>889.80399999999997</v>
      </c>
      <c r="W154" s="164">
        <v>890.25</v>
      </c>
      <c r="X154" s="164">
        <v>1681.528</v>
      </c>
      <c r="Y154" s="164">
        <v>1682.3689999999999</v>
      </c>
      <c r="Z154" s="246">
        <v>1522770.6</v>
      </c>
      <c r="AA154" s="246">
        <v>1525347.2</v>
      </c>
    </row>
    <row r="155" spans="1:27" customFormat="1" ht="24.95" customHeight="1">
      <c r="A155" s="174" t="s">
        <v>46</v>
      </c>
      <c r="B155" s="164">
        <v>1182</v>
      </c>
      <c r="C155" s="164">
        <v>1184</v>
      </c>
      <c r="D155" s="164">
        <v>1391.569</v>
      </c>
      <c r="E155" s="164">
        <v>1392.2660000000001</v>
      </c>
      <c r="F155" s="164">
        <v>1585.885</v>
      </c>
      <c r="G155" s="164">
        <v>1586.6780000000001</v>
      </c>
      <c r="H155" s="164">
        <v>925.62199999999996</v>
      </c>
      <c r="I155" s="164">
        <v>926.08500000000004</v>
      </c>
      <c r="J155" s="164">
        <v>1186.9690000000001</v>
      </c>
      <c r="K155" s="164">
        <v>1187.5630000000001</v>
      </c>
      <c r="L155" s="164">
        <v>135.00299999999999</v>
      </c>
      <c r="M155" s="164">
        <v>135.07</v>
      </c>
      <c r="N155" s="164">
        <v>147.042</v>
      </c>
      <c r="O155" s="164">
        <v>147.11500000000001</v>
      </c>
      <c r="P155" s="164">
        <v>187.411</v>
      </c>
      <c r="Q155" s="164">
        <v>187.505</v>
      </c>
      <c r="R155" s="164">
        <v>10.657</v>
      </c>
      <c r="S155" s="164">
        <v>10.663</v>
      </c>
      <c r="T155" s="164">
        <v>185.142</v>
      </c>
      <c r="U155" s="164">
        <v>185.23400000000001</v>
      </c>
      <c r="V155" s="164">
        <v>889.80399999999997</v>
      </c>
      <c r="W155" s="164">
        <v>890.25</v>
      </c>
      <c r="X155" s="164">
        <v>1678.759</v>
      </c>
      <c r="Y155" s="164">
        <v>1679.5989999999999</v>
      </c>
      <c r="Z155" s="246">
        <v>1522829.7</v>
      </c>
      <c r="AA155" s="246">
        <v>1525406.4</v>
      </c>
    </row>
    <row r="156" spans="1:27" customFormat="1" ht="24.95" customHeight="1">
      <c r="A156" s="173" t="s">
        <v>47</v>
      </c>
      <c r="B156" s="164">
        <v>1182</v>
      </c>
      <c r="C156" s="164">
        <v>1184</v>
      </c>
      <c r="D156" s="164">
        <v>1395.711</v>
      </c>
      <c r="E156" s="164">
        <v>1396.41</v>
      </c>
      <c r="F156" s="164">
        <v>1592.5119999999999</v>
      </c>
      <c r="G156" s="164">
        <v>1593.309</v>
      </c>
      <c r="H156" s="164">
        <v>925.55</v>
      </c>
      <c r="I156" s="164">
        <v>926.01300000000003</v>
      </c>
      <c r="J156" s="164">
        <v>1188.1010000000001</v>
      </c>
      <c r="K156" s="164">
        <v>1188.6949999999999</v>
      </c>
      <c r="L156" s="164">
        <v>136.441</v>
      </c>
      <c r="M156" s="164">
        <v>136.50899999999999</v>
      </c>
      <c r="N156" s="164">
        <v>147.071</v>
      </c>
      <c r="O156" s="164">
        <v>147.14500000000001</v>
      </c>
      <c r="P156" s="164">
        <v>187.399</v>
      </c>
      <c r="Q156" s="164">
        <v>187.49299999999999</v>
      </c>
      <c r="R156" s="164">
        <v>10.666</v>
      </c>
      <c r="S156" s="164">
        <v>10.670999999999999</v>
      </c>
      <c r="T156" s="164">
        <v>185.81899999999999</v>
      </c>
      <c r="U156" s="164">
        <v>185.91200000000001</v>
      </c>
      <c r="V156" s="164">
        <v>897.97</v>
      </c>
      <c r="W156" s="164">
        <v>898.41899999999998</v>
      </c>
      <c r="X156" s="164">
        <v>1683.22</v>
      </c>
      <c r="Y156" s="164">
        <v>1684.0619999999999</v>
      </c>
      <c r="Z156" s="246">
        <v>1528385.1</v>
      </c>
      <c r="AA156" s="246">
        <v>1530971.2</v>
      </c>
    </row>
    <row r="157" spans="1:27" customFormat="1" ht="24.95" customHeight="1">
      <c r="A157" s="174" t="s">
        <v>48</v>
      </c>
      <c r="B157" s="164">
        <v>1182</v>
      </c>
      <c r="C157" s="164">
        <v>1184</v>
      </c>
      <c r="D157" s="164">
        <v>1385.5340000000001</v>
      </c>
      <c r="E157" s="164">
        <v>1386.2270000000001</v>
      </c>
      <c r="F157" s="164">
        <v>1579.9680000000001</v>
      </c>
      <c r="G157" s="164">
        <v>1580.758</v>
      </c>
      <c r="H157" s="164">
        <v>922.44799999999998</v>
      </c>
      <c r="I157" s="164">
        <v>922.90899999999999</v>
      </c>
      <c r="J157" s="164">
        <v>1194.396</v>
      </c>
      <c r="K157" s="164">
        <v>1194.9939999999999</v>
      </c>
      <c r="L157" s="164">
        <v>135.31200000000001</v>
      </c>
      <c r="M157" s="164">
        <v>135.37899999999999</v>
      </c>
      <c r="N157" s="164">
        <v>145.749</v>
      </c>
      <c r="O157" s="164">
        <v>145.822</v>
      </c>
      <c r="P157" s="164">
        <v>185.99100000000001</v>
      </c>
      <c r="Q157" s="164">
        <v>186.08500000000001</v>
      </c>
      <c r="R157" s="164">
        <v>10.712</v>
      </c>
      <c r="S157" s="164">
        <v>10.717000000000001</v>
      </c>
      <c r="T157" s="164">
        <v>185.22900000000001</v>
      </c>
      <c r="U157" s="164">
        <v>185.321</v>
      </c>
      <c r="V157" s="164">
        <v>892.40800000000002</v>
      </c>
      <c r="W157" s="164">
        <v>892.85400000000004</v>
      </c>
      <c r="X157" s="164">
        <v>1678.0840000000001</v>
      </c>
      <c r="Y157" s="164">
        <v>1678.924</v>
      </c>
      <c r="Z157" s="246">
        <v>1523598</v>
      </c>
      <c r="AA157" s="246">
        <v>1526176</v>
      </c>
    </row>
    <row r="158" spans="1:27" customFormat="1" ht="24.95" customHeight="1">
      <c r="A158" s="173" t="s">
        <v>49</v>
      </c>
      <c r="B158" s="164">
        <v>1182</v>
      </c>
      <c r="C158" s="164">
        <v>1190</v>
      </c>
      <c r="D158" s="164">
        <v>1394.934</v>
      </c>
      <c r="E158" s="164">
        <v>1395.6320000000001</v>
      </c>
      <c r="F158" s="164">
        <v>1594.278</v>
      </c>
      <c r="G158" s="164">
        <v>1595.076</v>
      </c>
      <c r="H158" s="164">
        <v>922.66300000000001</v>
      </c>
      <c r="I158" s="164">
        <v>923.125</v>
      </c>
      <c r="J158" s="164">
        <v>1200.51</v>
      </c>
      <c r="K158" s="164">
        <v>1201.1099999999999</v>
      </c>
      <c r="L158" s="164">
        <v>135.899</v>
      </c>
      <c r="M158" s="164">
        <v>135.96700000000001</v>
      </c>
      <c r="N158" s="164">
        <v>147.12899999999999</v>
      </c>
      <c r="O158" s="164">
        <v>147.203</v>
      </c>
      <c r="P158" s="164">
        <v>187.249</v>
      </c>
      <c r="Q158" s="164">
        <v>187.34299999999999</v>
      </c>
      <c r="R158" s="164">
        <v>10.862</v>
      </c>
      <c r="S158" s="164">
        <v>10.868</v>
      </c>
      <c r="T158" s="164">
        <v>186.23400000000001</v>
      </c>
      <c r="U158" s="164">
        <v>186.328</v>
      </c>
      <c r="V158" s="164">
        <v>899.428</v>
      </c>
      <c r="W158" s="164">
        <v>899.87800000000004</v>
      </c>
      <c r="X158" s="164">
        <v>1687.7660000000001</v>
      </c>
      <c r="Y158" s="164">
        <v>1688.61</v>
      </c>
      <c r="Z158" s="246">
        <v>1542332.7</v>
      </c>
      <c r="AA158" s="246">
        <v>1552771.5</v>
      </c>
    </row>
    <row r="159" spans="1:27" customFormat="1" ht="24.95" customHeight="1">
      <c r="A159" s="173" t="s">
        <v>50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246"/>
      <c r="AA159" s="246"/>
    </row>
    <row r="160" spans="1:27" customFormat="1" ht="24.95" customHeight="1">
      <c r="A160" s="173" t="s">
        <v>51</v>
      </c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246"/>
      <c r="AA160" s="246"/>
    </row>
    <row r="161" spans="1:27" customFormat="1" ht="24.95" customHeight="1">
      <c r="A161" s="174" t="s">
        <v>52</v>
      </c>
      <c r="B161" s="164">
        <v>1182</v>
      </c>
      <c r="C161" s="164">
        <v>1190</v>
      </c>
      <c r="D161" s="164">
        <v>1388.63</v>
      </c>
      <c r="E161" s="164">
        <v>1389.325</v>
      </c>
      <c r="F161" s="164">
        <v>1586.7850000000001</v>
      </c>
      <c r="G161" s="164">
        <v>1587.579</v>
      </c>
      <c r="H161" s="164">
        <v>916.76</v>
      </c>
      <c r="I161" s="164">
        <v>917.21900000000005</v>
      </c>
      <c r="J161" s="164">
        <v>1198.5139999999999</v>
      </c>
      <c r="K161" s="164">
        <v>1199.1130000000001</v>
      </c>
      <c r="L161" s="164">
        <v>136.005</v>
      </c>
      <c r="M161" s="164">
        <v>136.07300000000001</v>
      </c>
      <c r="N161" s="164">
        <v>146.34299999999999</v>
      </c>
      <c r="O161" s="164">
        <v>146.416</v>
      </c>
      <c r="P161" s="164">
        <v>186.43</v>
      </c>
      <c r="Q161" s="164">
        <v>186.523</v>
      </c>
      <c r="R161" s="164">
        <v>10.858000000000001</v>
      </c>
      <c r="S161" s="164">
        <v>10.864000000000001</v>
      </c>
      <c r="T161" s="164">
        <v>186.11500000000001</v>
      </c>
      <c r="U161" s="164">
        <v>186.208</v>
      </c>
      <c r="V161" s="164">
        <v>899.78499999999997</v>
      </c>
      <c r="W161" s="164">
        <v>900.23500000000001</v>
      </c>
      <c r="X161" s="164">
        <v>1686.8019999999999</v>
      </c>
      <c r="Y161" s="164">
        <v>1687.646</v>
      </c>
      <c r="Z161" s="246">
        <v>1540737</v>
      </c>
      <c r="AA161" s="246">
        <v>1551165</v>
      </c>
    </row>
    <row r="162" spans="1:27" customFormat="1" ht="24.95" customHeight="1">
      <c r="A162" s="173" t="s">
        <v>53</v>
      </c>
      <c r="B162" s="164">
        <v>1182</v>
      </c>
      <c r="C162" s="164">
        <v>1190</v>
      </c>
      <c r="D162" s="164">
        <v>1382.326</v>
      </c>
      <c r="E162" s="164">
        <v>1383.018</v>
      </c>
      <c r="F162" s="164">
        <v>1583.2170000000001</v>
      </c>
      <c r="G162" s="164">
        <v>1584.009</v>
      </c>
      <c r="H162" s="164">
        <v>915.702</v>
      </c>
      <c r="I162" s="164">
        <v>916.16</v>
      </c>
      <c r="J162" s="164">
        <v>1197.307</v>
      </c>
      <c r="K162" s="164">
        <v>1197.9059999999999</v>
      </c>
      <c r="L162" s="164">
        <v>134.816</v>
      </c>
      <c r="M162" s="164">
        <v>134.88399999999999</v>
      </c>
      <c r="N162" s="164">
        <v>145.172</v>
      </c>
      <c r="O162" s="164">
        <v>145.244</v>
      </c>
      <c r="P162" s="164">
        <v>185.65299999999999</v>
      </c>
      <c r="Q162" s="164">
        <v>185.74600000000001</v>
      </c>
      <c r="R162" s="164">
        <v>10.871</v>
      </c>
      <c r="S162" s="164">
        <v>10.877000000000001</v>
      </c>
      <c r="T162" s="164">
        <v>185.90299999999999</v>
      </c>
      <c r="U162" s="164">
        <v>185.99600000000001</v>
      </c>
      <c r="V162" s="164">
        <v>897.28700000000003</v>
      </c>
      <c r="W162" s="164">
        <v>897.73599999999999</v>
      </c>
      <c r="X162" s="164">
        <v>1686.8019999999999</v>
      </c>
      <c r="Y162" s="164">
        <v>1687.646</v>
      </c>
      <c r="Z162" s="246"/>
      <c r="AA162" s="246"/>
    </row>
    <row r="163" spans="1:27" customFormat="1" ht="24.95" customHeight="1">
      <c r="A163" s="173" t="s">
        <v>54</v>
      </c>
      <c r="B163" s="164">
        <v>1182</v>
      </c>
      <c r="C163" s="164">
        <v>1190</v>
      </c>
      <c r="D163" s="164">
        <v>1374.7139999999999</v>
      </c>
      <c r="E163" s="164" t="s">
        <v>431</v>
      </c>
      <c r="F163" s="164">
        <v>1575.8430000000001</v>
      </c>
      <c r="G163" s="164">
        <v>1576.6310000000001</v>
      </c>
      <c r="H163" s="164">
        <v>913.80200000000002</v>
      </c>
      <c r="I163" s="164">
        <v>914.25900000000001</v>
      </c>
      <c r="J163" s="164">
        <v>1193.5830000000001</v>
      </c>
      <c r="K163" s="164">
        <v>1194.18</v>
      </c>
      <c r="L163" s="164">
        <v>134.32</v>
      </c>
      <c r="M163" s="164">
        <v>134.387</v>
      </c>
      <c r="N163" s="164">
        <v>143.77099999999999</v>
      </c>
      <c r="O163" s="164">
        <v>143.84299999999999</v>
      </c>
      <c r="P163" s="164">
        <v>184.702</v>
      </c>
      <c r="Q163" s="164">
        <v>184.79400000000001</v>
      </c>
      <c r="R163" s="164">
        <v>10.912000000000001</v>
      </c>
      <c r="S163" s="164">
        <v>10.917</v>
      </c>
      <c r="T163" s="164">
        <v>185.375</v>
      </c>
      <c r="U163" s="164">
        <v>185.46799999999999</v>
      </c>
      <c r="V163" s="164">
        <v>896.21699999999998</v>
      </c>
      <c r="W163" s="164">
        <v>896.66499999999996</v>
      </c>
      <c r="X163" s="164">
        <v>1678.06</v>
      </c>
      <c r="Y163" s="164">
        <v>1678.9</v>
      </c>
      <c r="Z163" s="246">
        <v>1531281</v>
      </c>
      <c r="AA163" s="246">
        <v>1541645</v>
      </c>
    </row>
    <row r="164" spans="1:27" customFormat="1" ht="24.95" customHeight="1">
      <c r="A164" s="173" t="s">
        <v>55</v>
      </c>
      <c r="B164" s="164">
        <v>1182</v>
      </c>
      <c r="C164" s="164">
        <v>1190</v>
      </c>
      <c r="D164" s="164">
        <v>1383.5160000000001</v>
      </c>
      <c r="E164" s="164">
        <v>1384.2080000000001</v>
      </c>
      <c r="F164" s="164">
        <v>1579.0540000000001</v>
      </c>
      <c r="G164" s="164">
        <v>1579.8440000000001</v>
      </c>
      <c r="H164" s="164">
        <v>923.95299999999997</v>
      </c>
      <c r="I164" s="164">
        <v>924.41499999999996</v>
      </c>
      <c r="J164" s="164">
        <v>1200.6310000000001</v>
      </c>
      <c r="K164" s="164">
        <v>1201.232</v>
      </c>
      <c r="L164" s="164">
        <v>133.42699999999999</v>
      </c>
      <c r="M164" s="164">
        <v>133.49299999999999</v>
      </c>
      <c r="N164" s="164">
        <v>144.92699999999999</v>
      </c>
      <c r="O164" s="164">
        <v>145</v>
      </c>
      <c r="P164" s="164">
        <v>185.876</v>
      </c>
      <c r="Q164" s="164">
        <v>185.96899999999999</v>
      </c>
      <c r="R164" s="164">
        <v>10.962</v>
      </c>
      <c r="S164" s="164">
        <v>10.968</v>
      </c>
      <c r="T164" s="164">
        <v>185.21700000000001</v>
      </c>
      <c r="U164" s="164">
        <v>185.309</v>
      </c>
      <c r="V164" s="164">
        <v>892.173</v>
      </c>
      <c r="W164" s="164">
        <v>892.61900000000003</v>
      </c>
      <c r="X164" s="164">
        <v>1682.0329999999999</v>
      </c>
      <c r="Y164" s="164">
        <v>1682.874</v>
      </c>
      <c r="Z164" s="246">
        <v>1537427.4</v>
      </c>
      <c r="AA164" s="246">
        <v>1547833</v>
      </c>
    </row>
    <row r="165" spans="1:27" customFormat="1" ht="24.95" customHeight="1">
      <c r="A165" s="174" t="s">
        <v>69</v>
      </c>
      <c r="B165" s="164">
        <v>1182</v>
      </c>
      <c r="C165" s="164">
        <v>1190</v>
      </c>
      <c r="D165" s="164">
        <v>1391.4849999999999</v>
      </c>
      <c r="E165" s="164">
        <v>1392.181</v>
      </c>
      <c r="F165" s="164">
        <v>1585.001</v>
      </c>
      <c r="G165" s="164">
        <v>1585.7940000000001</v>
      </c>
      <c r="H165" s="164">
        <v>918.601</v>
      </c>
      <c r="I165" s="164">
        <v>919.06100000000004</v>
      </c>
      <c r="J165" s="164">
        <v>1206.048</v>
      </c>
      <c r="K165" s="164">
        <v>1206.652</v>
      </c>
      <c r="L165" s="164">
        <v>135.333</v>
      </c>
      <c r="M165" s="164">
        <v>135.40100000000001</v>
      </c>
      <c r="N165" s="164">
        <v>145.89599999999999</v>
      </c>
      <c r="O165" s="164">
        <v>145.96899999999999</v>
      </c>
      <c r="P165" s="164">
        <v>186.93700000000001</v>
      </c>
      <c r="Q165" s="164">
        <v>187.03</v>
      </c>
      <c r="R165" s="164">
        <v>10.946</v>
      </c>
      <c r="S165" s="164">
        <v>10.952</v>
      </c>
      <c r="T165" s="164">
        <v>185.786</v>
      </c>
      <c r="U165" s="164">
        <v>185.87899999999999</v>
      </c>
      <c r="V165" s="164">
        <v>899.66600000000005</v>
      </c>
      <c r="W165" s="164">
        <v>900.11599999999999</v>
      </c>
      <c r="X165" s="164">
        <v>1684.971</v>
      </c>
      <c r="Y165" s="164">
        <v>1685.8140000000001</v>
      </c>
      <c r="Z165" s="246">
        <v>1542923.7</v>
      </c>
      <c r="AA165" s="246">
        <v>1553366.5</v>
      </c>
    </row>
    <row r="166" spans="1:27" customFormat="1" ht="24.95" customHeight="1">
      <c r="A166" s="189" t="s">
        <v>426</v>
      </c>
      <c r="B166" s="190">
        <f>AVERAGE(B135:B165)</f>
        <v>1182</v>
      </c>
      <c r="C166" s="190">
        <f t="shared" ref="C166:Y166" si="4">AVERAGE(C135:C165)</f>
        <v>1185.7142857142858</v>
      </c>
      <c r="D166" s="190">
        <f t="shared" si="4"/>
        <v>1399.0546666666667</v>
      </c>
      <c r="E166" s="190">
        <f t="shared" si="4"/>
        <v>1400.97235</v>
      </c>
      <c r="F166" s="190">
        <f t="shared" si="4"/>
        <v>1595.2533333333333</v>
      </c>
      <c r="G166" s="190">
        <f t="shared" si="4"/>
        <v>1596.0513333333338</v>
      </c>
      <c r="H166" s="190">
        <f t="shared" si="4"/>
        <v>920.7182857142858</v>
      </c>
      <c r="I166" s="190">
        <f t="shared" si="4"/>
        <v>921.17895238095241</v>
      </c>
      <c r="J166" s="190">
        <f t="shared" si="4"/>
        <v>1188.5803333333331</v>
      </c>
      <c r="K166" s="190">
        <f t="shared" si="4"/>
        <v>1189.1749523809524</v>
      </c>
      <c r="L166" s="190">
        <f t="shared" si="4"/>
        <v>135.22485714285716</v>
      </c>
      <c r="M166" s="190">
        <f t="shared" si="4"/>
        <v>135.29242857142859</v>
      </c>
      <c r="N166" s="190">
        <f t="shared" si="4"/>
        <v>146.31519047619048</v>
      </c>
      <c r="O166" s="190">
        <f t="shared" si="4"/>
        <v>146.38857142857145</v>
      </c>
      <c r="P166" s="190">
        <f t="shared" si="4"/>
        <v>187.89714285714282</v>
      </c>
      <c r="Q166" s="190">
        <f t="shared" si="4"/>
        <v>187.99133333333333</v>
      </c>
      <c r="R166" s="190">
        <f t="shared" si="4"/>
        <v>10.806999999999999</v>
      </c>
      <c r="S166" s="190">
        <f t="shared" si="4"/>
        <v>10.812428571428573</v>
      </c>
      <c r="T166" s="190">
        <f t="shared" si="4"/>
        <v>185.84799999999996</v>
      </c>
      <c r="U166" s="190">
        <f t="shared" si="4"/>
        <v>185.94095238095238</v>
      </c>
      <c r="V166" s="190">
        <f t="shared" si="4"/>
        <v>891.72852380952361</v>
      </c>
      <c r="W166" s="190">
        <f t="shared" si="4"/>
        <v>892.17457142857131</v>
      </c>
      <c r="X166" s="190">
        <f t="shared" si="4"/>
        <v>1686.6066190476188</v>
      </c>
      <c r="Y166" s="190">
        <f t="shared" si="4"/>
        <v>1687.4502857142859</v>
      </c>
      <c r="Z166" s="247">
        <f>AVERAGE(Z135:Z165)</f>
        <v>1539052.65</v>
      </c>
      <c r="AA166" s="247">
        <f>AVERAGE(AA135:AA165)</f>
        <v>1543609.77</v>
      </c>
    </row>
    <row r="167" spans="1:27" customFormat="1" ht="24.95" customHeight="1">
      <c r="A167" s="178" t="s">
        <v>432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</row>
    <row r="168" spans="1:27" s="159" customFormat="1" ht="24.95" customHeight="1">
      <c r="A168" s="179">
        <v>1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246"/>
      <c r="AA168" s="246"/>
    </row>
    <row r="169" spans="1:27" s="159" customFormat="1" ht="24.95" customHeight="1">
      <c r="A169" s="179">
        <v>2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246"/>
      <c r="AA169" s="246"/>
    </row>
    <row r="170" spans="1:27" customFormat="1" ht="24.95" customHeight="1">
      <c r="A170" s="166">
        <v>3</v>
      </c>
      <c r="B170" s="164">
        <v>1182</v>
      </c>
      <c r="C170" s="164">
        <v>1190</v>
      </c>
      <c r="D170" s="164">
        <v>1387.9169999999999</v>
      </c>
      <c r="E170" s="164">
        <v>1388.6110000000001</v>
      </c>
      <c r="F170" s="164">
        <v>1584.7629999999999</v>
      </c>
      <c r="G170" s="164">
        <v>1585.556</v>
      </c>
      <c r="H170" s="164">
        <v>918.67200000000003</v>
      </c>
      <c r="I170" s="164">
        <v>919.13199999999995</v>
      </c>
      <c r="J170" s="164">
        <v>1206.8440000000001</v>
      </c>
      <c r="K170" s="164">
        <v>1207.4480000000001</v>
      </c>
      <c r="L170" s="164">
        <v>135.11099999999999</v>
      </c>
      <c r="M170" s="164">
        <v>135.178</v>
      </c>
      <c r="N170" s="164">
        <v>145.602</v>
      </c>
      <c r="O170" s="164">
        <v>145.67400000000001</v>
      </c>
      <c r="P170" s="164">
        <v>186.44499999999999</v>
      </c>
      <c r="Q170" s="164">
        <v>186.53800000000001</v>
      </c>
      <c r="R170" s="164">
        <v>10.907</v>
      </c>
      <c r="S170" s="164">
        <v>10.912000000000001</v>
      </c>
      <c r="T170" s="164">
        <v>185.37</v>
      </c>
      <c r="U170" s="164">
        <v>185.46199999999999</v>
      </c>
      <c r="V170" s="164">
        <v>896.93</v>
      </c>
      <c r="W170" s="164">
        <v>897.37900000000002</v>
      </c>
      <c r="X170" s="164">
        <v>1686.1120000000001</v>
      </c>
      <c r="Y170" s="164">
        <v>1686.9559999999999</v>
      </c>
      <c r="Z170" s="246">
        <v>1530217.2</v>
      </c>
      <c r="AA170" s="246">
        <v>1540574</v>
      </c>
    </row>
    <row r="171" spans="1:27" customFormat="1" ht="24.95" customHeight="1">
      <c r="A171" s="173" t="s">
        <v>29</v>
      </c>
      <c r="B171" s="164">
        <v>1182</v>
      </c>
      <c r="C171" s="164">
        <v>1190</v>
      </c>
      <c r="D171" s="164">
        <v>1396.0050000000001</v>
      </c>
      <c r="E171" s="164">
        <v>1396.703</v>
      </c>
      <c r="F171" s="164">
        <v>1592.1379999999999</v>
      </c>
      <c r="G171" s="164">
        <v>1592.934</v>
      </c>
      <c r="H171" s="164">
        <v>920.02200000000005</v>
      </c>
      <c r="I171" s="164">
        <v>920.48299999999995</v>
      </c>
      <c r="J171" s="164">
        <v>1207.8240000000001</v>
      </c>
      <c r="K171" s="164">
        <v>1208.4290000000001</v>
      </c>
      <c r="L171" s="164">
        <v>135.59</v>
      </c>
      <c r="M171" s="164">
        <v>135.65700000000001</v>
      </c>
      <c r="N171" s="164">
        <v>146.90199999999999</v>
      </c>
      <c r="O171" s="164">
        <v>146.97499999999999</v>
      </c>
      <c r="P171" s="164">
        <v>187.55</v>
      </c>
      <c r="Q171" s="164">
        <v>187.64400000000001</v>
      </c>
      <c r="R171" s="164">
        <v>10.846</v>
      </c>
      <c r="S171" s="164">
        <v>10.852</v>
      </c>
      <c r="T171" s="164">
        <v>185.42400000000001</v>
      </c>
      <c r="U171" s="164">
        <v>185.517</v>
      </c>
      <c r="V171" s="164">
        <v>905.73199999999997</v>
      </c>
      <c r="W171" s="164">
        <v>906.18499999999995</v>
      </c>
      <c r="X171" s="164">
        <v>1687.326</v>
      </c>
      <c r="Y171" s="164">
        <v>1688.17</v>
      </c>
      <c r="Z171" s="246">
        <v>1531221.9</v>
      </c>
      <c r="AA171" s="246">
        <v>1541585.5</v>
      </c>
    </row>
    <row r="172" spans="1:27" customFormat="1" ht="24.95" customHeight="1">
      <c r="A172" s="174" t="s">
        <v>30</v>
      </c>
      <c r="B172" s="164">
        <v>1182</v>
      </c>
      <c r="C172" s="164">
        <v>1190</v>
      </c>
      <c r="D172" s="164">
        <v>1388.63</v>
      </c>
      <c r="E172" s="164">
        <v>1389.325</v>
      </c>
      <c r="F172" s="164">
        <v>1589.0450000000001</v>
      </c>
      <c r="G172" s="164">
        <v>1589.84</v>
      </c>
      <c r="H172" s="164">
        <v>915.42</v>
      </c>
      <c r="I172" s="164">
        <v>915.87800000000004</v>
      </c>
      <c r="J172" s="164">
        <v>1206.6600000000001</v>
      </c>
      <c r="K172" s="164">
        <v>1207.2639999999999</v>
      </c>
      <c r="L172" s="164">
        <v>135.95099999999999</v>
      </c>
      <c r="M172" s="164">
        <v>136.01900000000001</v>
      </c>
      <c r="N172" s="164">
        <v>146.16</v>
      </c>
      <c r="O172" s="164">
        <v>146.233</v>
      </c>
      <c r="P172" s="164">
        <v>187.28100000000001</v>
      </c>
      <c r="Q172" s="164">
        <v>187.375</v>
      </c>
      <c r="R172" s="164">
        <v>10.824999999999999</v>
      </c>
      <c r="S172" s="164">
        <v>10.83</v>
      </c>
      <c r="T172" s="164">
        <v>185.74600000000001</v>
      </c>
      <c r="U172" s="164">
        <v>185.839</v>
      </c>
      <c r="V172" s="164">
        <v>907.87300000000005</v>
      </c>
      <c r="W172" s="164">
        <v>908.327</v>
      </c>
      <c r="X172" s="164">
        <v>1684.59</v>
      </c>
      <c r="Y172" s="164">
        <v>1685.433</v>
      </c>
      <c r="Z172" s="246">
        <v>1527203.1</v>
      </c>
      <c r="AA172" s="246">
        <v>1537539.5</v>
      </c>
    </row>
    <row r="173" spans="1:27" customFormat="1" ht="24.95" customHeight="1">
      <c r="A173" s="173" t="s">
        <v>31</v>
      </c>
      <c r="B173" s="164">
        <v>1182</v>
      </c>
      <c r="C173" s="164">
        <v>1190</v>
      </c>
      <c r="D173" s="164">
        <v>1399.335</v>
      </c>
      <c r="E173" s="164">
        <v>1400.0350000000001</v>
      </c>
      <c r="F173" s="164">
        <v>1595.884</v>
      </c>
      <c r="G173" s="164">
        <v>1596.683</v>
      </c>
      <c r="H173" s="164">
        <v>921.09100000000001</v>
      </c>
      <c r="I173" s="164">
        <v>921.55200000000002</v>
      </c>
      <c r="J173" s="164">
        <v>1203.79</v>
      </c>
      <c r="K173" s="164">
        <v>1204.3920000000001</v>
      </c>
      <c r="L173" s="164">
        <v>136.21100000000001</v>
      </c>
      <c r="M173" s="164">
        <v>136.279</v>
      </c>
      <c r="N173" s="164">
        <v>146.93100000000001</v>
      </c>
      <c r="O173" s="164">
        <v>147.00399999999999</v>
      </c>
      <c r="P173" s="164">
        <v>187.99199999999999</v>
      </c>
      <c r="Q173" s="164">
        <v>188.08600000000001</v>
      </c>
      <c r="R173" s="164">
        <v>10.827</v>
      </c>
      <c r="S173" s="164">
        <v>10.832000000000001</v>
      </c>
      <c r="T173" s="164">
        <v>186.01300000000001</v>
      </c>
      <c r="U173" s="164">
        <v>186.10599999999999</v>
      </c>
      <c r="V173" s="164">
        <v>911.56</v>
      </c>
      <c r="W173" s="164">
        <v>912.01599999999996</v>
      </c>
      <c r="X173" s="164">
        <v>1689.252</v>
      </c>
      <c r="Y173" s="164">
        <v>1690.098</v>
      </c>
      <c r="Z173" s="246">
        <v>1536718.2</v>
      </c>
      <c r="AA173" s="246">
        <v>1547119</v>
      </c>
    </row>
    <row r="174" spans="1:27" customFormat="1" ht="24.95" customHeight="1">
      <c r="A174" s="174" t="s">
        <v>32</v>
      </c>
      <c r="B174" s="164">
        <v>1182</v>
      </c>
      <c r="C174" s="164">
        <v>1190</v>
      </c>
      <c r="D174" s="164">
        <v>1407.78</v>
      </c>
      <c r="E174" s="164">
        <v>1408.4839999999999</v>
      </c>
      <c r="F174" s="164">
        <v>1600.1659999999999</v>
      </c>
      <c r="G174" s="164">
        <v>1600.9670000000001</v>
      </c>
      <c r="H174" s="164">
        <v>916.90200000000004</v>
      </c>
      <c r="I174" s="164">
        <v>917.36</v>
      </c>
      <c r="J174" s="164">
        <v>1212.009</v>
      </c>
      <c r="K174" s="164">
        <v>1212.615</v>
      </c>
      <c r="L174" s="164">
        <v>137.148</v>
      </c>
      <c r="M174" s="164">
        <v>137.21700000000001</v>
      </c>
      <c r="N174" s="164">
        <v>148.166</v>
      </c>
      <c r="O174" s="164">
        <v>148.24</v>
      </c>
      <c r="P174" s="164">
        <v>189.00700000000001</v>
      </c>
      <c r="Q174" s="164">
        <v>189.102</v>
      </c>
      <c r="R174" s="164">
        <v>10.817</v>
      </c>
      <c r="S174" s="164">
        <v>10.821999999999999</v>
      </c>
      <c r="T174" s="164">
        <v>186.02799999999999</v>
      </c>
      <c r="U174" s="164">
        <v>186.12100000000001</v>
      </c>
      <c r="V174" s="164">
        <v>910.96500000000003</v>
      </c>
      <c r="W174" s="164">
        <v>911.42100000000005</v>
      </c>
      <c r="X174" s="164">
        <v>1692.6780000000001</v>
      </c>
      <c r="Y174" s="164">
        <v>1693.5250000000001</v>
      </c>
      <c r="Z174" s="246">
        <v>1533349.5</v>
      </c>
      <c r="AA174" s="246">
        <v>1543727.5</v>
      </c>
    </row>
    <row r="175" spans="1:27" customFormat="1" ht="24.95" customHeight="1">
      <c r="A175" s="174" t="s">
        <v>33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246"/>
      <c r="AA175" s="246"/>
    </row>
    <row r="176" spans="1:27" customFormat="1" ht="24.95" customHeight="1">
      <c r="A176" s="174" t="s">
        <v>34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246"/>
      <c r="AA176" s="246"/>
    </row>
    <row r="177" spans="1:27" customFormat="1" ht="24.95" customHeight="1">
      <c r="A177" s="173" t="s">
        <v>35</v>
      </c>
      <c r="B177" s="164">
        <v>1182</v>
      </c>
      <c r="C177" s="164">
        <v>1190</v>
      </c>
      <c r="D177" s="164">
        <v>1398.027</v>
      </c>
      <c r="E177" s="164">
        <v>1393.7260000000001</v>
      </c>
      <c r="F177" s="164">
        <v>1592.4939999999999</v>
      </c>
      <c r="G177" s="164">
        <v>1593.2909999999999</v>
      </c>
      <c r="H177" s="164">
        <v>917.60900000000004</v>
      </c>
      <c r="I177" s="164">
        <v>918.06799999999998</v>
      </c>
      <c r="J177" s="164">
        <v>1208.9290000000001</v>
      </c>
      <c r="K177" s="164">
        <v>1209.5340000000001</v>
      </c>
      <c r="L177" s="164">
        <v>136.18100000000001</v>
      </c>
      <c r="M177" s="164">
        <v>136.249</v>
      </c>
      <c r="N177" s="164">
        <v>147.029</v>
      </c>
      <c r="O177" s="164">
        <v>147.102</v>
      </c>
      <c r="P177" s="164">
        <v>187.71600000000001</v>
      </c>
      <c r="Q177" s="164">
        <v>187.81</v>
      </c>
      <c r="R177" s="164">
        <v>10.831</v>
      </c>
      <c r="S177" s="164">
        <v>10.837</v>
      </c>
      <c r="T177" s="164">
        <v>185.58099999999999</v>
      </c>
      <c r="U177" s="164">
        <v>185.673</v>
      </c>
      <c r="V177" s="164">
        <v>905.01800000000003</v>
      </c>
      <c r="W177" s="164">
        <v>905.471</v>
      </c>
      <c r="X177" s="164">
        <v>1688.075</v>
      </c>
      <c r="Y177" s="164">
        <v>1688.9190000000001</v>
      </c>
      <c r="Z177" s="246">
        <v>1534531.5</v>
      </c>
      <c r="AA177" s="246">
        <v>1544917.5</v>
      </c>
    </row>
    <row r="178" spans="1:27" customFormat="1" ht="24.95" customHeight="1">
      <c r="A178" s="174" t="s">
        <v>36</v>
      </c>
      <c r="B178" s="164">
        <v>1182</v>
      </c>
      <c r="C178" s="164">
        <v>1190</v>
      </c>
      <c r="D178" s="164">
        <v>1402.308</v>
      </c>
      <c r="E178" s="164">
        <v>1403.01</v>
      </c>
      <c r="F178" s="164">
        <v>1588.153</v>
      </c>
      <c r="G178" s="164">
        <v>1588.9480000000001</v>
      </c>
      <c r="H178" s="164">
        <v>916.61900000000003</v>
      </c>
      <c r="I178" s="164">
        <v>917.07799999999997</v>
      </c>
      <c r="J178" s="164">
        <v>1204.9490000000001</v>
      </c>
      <c r="K178" s="164">
        <v>1205.5519999999999</v>
      </c>
      <c r="L178" s="164">
        <v>136.84100000000001</v>
      </c>
      <c r="M178" s="164">
        <v>136.90899999999999</v>
      </c>
      <c r="N178" s="164">
        <v>147.59100000000001</v>
      </c>
      <c r="O178" s="164">
        <v>147.66499999999999</v>
      </c>
      <c r="P178" s="164">
        <v>188.251</v>
      </c>
      <c r="Q178" s="164">
        <v>188.345</v>
      </c>
      <c r="R178" s="164">
        <v>10.842000000000001</v>
      </c>
      <c r="S178" s="164">
        <v>10.848000000000001</v>
      </c>
      <c r="T178" s="164">
        <v>185.78100000000001</v>
      </c>
      <c r="U178" s="164">
        <v>185.874</v>
      </c>
      <c r="V178" s="164">
        <v>905.01800000000003</v>
      </c>
      <c r="W178" s="164">
        <v>905.471</v>
      </c>
      <c r="X178" s="164">
        <v>1689.1569999999999</v>
      </c>
      <c r="Y178" s="164">
        <v>1690.002</v>
      </c>
      <c r="Z178" s="246">
        <v>1536127.2</v>
      </c>
      <c r="AA178" s="246">
        <v>1546524</v>
      </c>
    </row>
    <row r="179" spans="1:27" customFormat="1" ht="24.95" customHeight="1">
      <c r="A179" s="173" t="s">
        <v>37</v>
      </c>
      <c r="B179" s="164">
        <v>1182</v>
      </c>
      <c r="C179" s="164">
        <v>1190</v>
      </c>
      <c r="D179" s="164">
        <v>1402.0709999999999</v>
      </c>
      <c r="E179" s="164">
        <v>1402.7719999999999</v>
      </c>
      <c r="F179" s="164">
        <v>1592.732</v>
      </c>
      <c r="G179" s="164">
        <v>1593.529</v>
      </c>
      <c r="H179" s="164">
        <v>914.01300000000003</v>
      </c>
      <c r="I179" s="164">
        <v>914.47</v>
      </c>
      <c r="J179" s="164">
        <v>1208.499</v>
      </c>
      <c r="K179" s="164">
        <v>1209.104</v>
      </c>
      <c r="L179" s="164">
        <v>137.72300000000001</v>
      </c>
      <c r="M179" s="164">
        <v>137.792</v>
      </c>
      <c r="N179" s="164">
        <v>148.47</v>
      </c>
      <c r="O179" s="164">
        <v>148.54400000000001</v>
      </c>
      <c r="P179" s="164">
        <v>188.191</v>
      </c>
      <c r="Q179" s="164">
        <v>188.285</v>
      </c>
      <c r="R179" s="164">
        <v>10.773999999999999</v>
      </c>
      <c r="S179" s="164">
        <v>10.779</v>
      </c>
      <c r="T179" s="164">
        <v>185.76900000000001</v>
      </c>
      <c r="U179" s="164">
        <v>185.86199999999999</v>
      </c>
      <c r="V179" s="164">
        <v>905.73199999999997</v>
      </c>
      <c r="W179" s="164">
        <v>906.18499999999995</v>
      </c>
      <c r="X179" s="164">
        <v>1689.3240000000001</v>
      </c>
      <c r="Y179" s="164">
        <v>1690.1690000000001</v>
      </c>
      <c r="Z179" s="246">
        <v>1535004.3</v>
      </c>
      <c r="AA179" s="246">
        <v>1545393.5</v>
      </c>
    </row>
    <row r="180" spans="1:27" customFormat="1" ht="24.95" customHeight="1">
      <c r="A180" s="174" t="s">
        <v>38</v>
      </c>
      <c r="B180" s="164">
        <v>1182</v>
      </c>
      <c r="C180" s="164">
        <v>1190</v>
      </c>
      <c r="D180" s="164">
        <v>1399.2159999999999</v>
      </c>
      <c r="E180" s="164">
        <v>1399.9159999999999</v>
      </c>
      <c r="F180" s="164">
        <v>1585.3579999999999</v>
      </c>
      <c r="G180" s="164">
        <v>1586.1510000000001</v>
      </c>
      <c r="H180" s="164">
        <v>916.05399999999997</v>
      </c>
      <c r="I180" s="164">
        <v>916.51300000000003</v>
      </c>
      <c r="J180" s="164">
        <v>1203.973</v>
      </c>
      <c r="K180" s="164">
        <v>1204.575</v>
      </c>
      <c r="L180" s="164">
        <v>137.74100000000001</v>
      </c>
      <c r="M180" s="164">
        <v>137.81</v>
      </c>
      <c r="N180" s="164">
        <v>148.26400000000001</v>
      </c>
      <c r="O180" s="164">
        <v>148.33799999999999</v>
      </c>
      <c r="P180" s="164">
        <v>187.80799999999999</v>
      </c>
      <c r="Q180" s="164">
        <v>187.90199999999999</v>
      </c>
      <c r="R180" s="164">
        <v>10.766</v>
      </c>
      <c r="S180" s="164">
        <v>10.771000000000001</v>
      </c>
      <c r="T180" s="164">
        <v>185.70500000000001</v>
      </c>
      <c r="U180" s="164">
        <v>185.798</v>
      </c>
      <c r="V180" s="164">
        <v>900.85500000000002</v>
      </c>
      <c r="W180" s="164">
        <v>901.30600000000004</v>
      </c>
      <c r="X180" s="164">
        <v>1687.3969999999999</v>
      </c>
      <c r="Y180" s="164">
        <v>1688.241</v>
      </c>
      <c r="Z180" s="246">
        <v>1532049.3</v>
      </c>
      <c r="AA180" s="246">
        <v>1542418.5</v>
      </c>
    </row>
    <row r="181" spans="1:27" customFormat="1" ht="24.95" customHeight="1">
      <c r="A181" s="173" t="s">
        <v>39</v>
      </c>
      <c r="B181" s="164">
        <v>1182</v>
      </c>
      <c r="C181" s="164">
        <v>1190</v>
      </c>
      <c r="D181" s="164">
        <v>1395.172</v>
      </c>
      <c r="E181" s="164">
        <v>1395.87</v>
      </c>
      <c r="F181" s="164">
        <v>1597.6089999999999</v>
      </c>
      <c r="G181" s="164">
        <v>1598.4079999999999</v>
      </c>
      <c r="H181" s="164">
        <v>911.28200000000004</v>
      </c>
      <c r="I181" s="164">
        <v>911.73800000000006</v>
      </c>
      <c r="J181" s="164">
        <v>1209.298</v>
      </c>
      <c r="K181" s="164">
        <v>1209.903</v>
      </c>
      <c r="L181" s="164">
        <v>138.41200000000001</v>
      </c>
      <c r="M181" s="164">
        <v>138.482</v>
      </c>
      <c r="N181" s="164">
        <v>148</v>
      </c>
      <c r="O181" s="164">
        <v>148.07400000000001</v>
      </c>
      <c r="P181" s="164">
        <v>187.27199999999999</v>
      </c>
      <c r="Q181" s="164">
        <v>187.36600000000001</v>
      </c>
      <c r="R181" s="164">
        <v>10.791</v>
      </c>
      <c r="S181" s="164">
        <v>10.797000000000001</v>
      </c>
      <c r="T181" s="164">
        <v>186.077</v>
      </c>
      <c r="U181" s="164" t="s">
        <v>433</v>
      </c>
      <c r="V181" s="164">
        <v>898.59500000000003</v>
      </c>
      <c r="W181" s="164">
        <v>899.04499999999996</v>
      </c>
      <c r="X181" s="164">
        <v>1692.2380000000001</v>
      </c>
      <c r="Y181" s="164">
        <v>1693.0840000000001</v>
      </c>
      <c r="Z181" s="246">
        <v>1539850.5</v>
      </c>
      <c r="AA181" s="246">
        <v>1550272.5</v>
      </c>
    </row>
    <row r="182" spans="1:27" customFormat="1" ht="24.95" customHeight="1">
      <c r="A182" s="173" t="s">
        <v>40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246"/>
      <c r="AA182" s="246"/>
    </row>
    <row r="183" spans="1:27" customFormat="1" ht="24.95" customHeight="1">
      <c r="A183" s="173" t="s">
        <v>41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246"/>
      <c r="AA183" s="246"/>
    </row>
    <row r="184" spans="1:27" customFormat="1" ht="24.95" customHeight="1">
      <c r="A184" s="173" t="s">
        <v>42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246"/>
      <c r="AA184" s="246"/>
    </row>
    <row r="185" spans="1:27" customFormat="1" ht="24.95" customHeight="1">
      <c r="A185" s="173" t="s">
        <v>43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246"/>
      <c r="AA185" s="246"/>
    </row>
    <row r="186" spans="1:27" customFormat="1" ht="24.95" customHeight="1">
      <c r="A186" s="173" t="s">
        <v>44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246"/>
      <c r="AA186" s="246"/>
    </row>
    <row r="187" spans="1:27" customFormat="1" ht="24.95" customHeight="1">
      <c r="A187" s="174" t="s">
        <v>45</v>
      </c>
      <c r="B187" s="164">
        <v>1182</v>
      </c>
      <c r="C187" s="164">
        <v>1190</v>
      </c>
      <c r="D187" s="164">
        <v>1377.0930000000001</v>
      </c>
      <c r="E187" s="164">
        <v>1377.7819999999999</v>
      </c>
      <c r="F187" s="164">
        <v>1565.019</v>
      </c>
      <c r="G187" s="164">
        <v>1565.8019999999999</v>
      </c>
      <c r="H187" s="164">
        <v>894.22199999999998</v>
      </c>
      <c r="I187" s="164">
        <v>894.67</v>
      </c>
      <c r="J187" s="164">
        <v>1192.087</v>
      </c>
      <c r="K187" s="164">
        <v>1192.684</v>
      </c>
      <c r="L187" s="164">
        <v>133.56100000000001</v>
      </c>
      <c r="M187" s="164">
        <v>133.62799999999999</v>
      </c>
      <c r="N187" s="164">
        <v>145.42699999999999</v>
      </c>
      <c r="O187" s="164">
        <v>145.5</v>
      </c>
      <c r="P187" s="164">
        <v>184.78200000000001</v>
      </c>
      <c r="Q187" s="164">
        <v>184.874</v>
      </c>
      <c r="R187" s="164">
        <v>10.811</v>
      </c>
      <c r="S187" s="164">
        <v>10.816000000000001</v>
      </c>
      <c r="T187" s="164">
        <v>183.89099999999999</v>
      </c>
      <c r="U187" s="164">
        <v>183.983</v>
      </c>
      <c r="V187" s="164">
        <v>880.39800000000002</v>
      </c>
      <c r="W187" s="164">
        <v>880.83799999999997</v>
      </c>
      <c r="X187" s="164">
        <v>1674.54</v>
      </c>
      <c r="Y187" s="164">
        <v>1675.377</v>
      </c>
      <c r="Z187" s="246">
        <v>1506104.4</v>
      </c>
      <c r="AA187" s="246">
        <v>1516298</v>
      </c>
    </row>
    <row r="188" spans="1:27" customFormat="1" ht="24.95" customHeight="1">
      <c r="A188" s="173" t="s">
        <v>46</v>
      </c>
      <c r="B188" s="164">
        <v>1182</v>
      </c>
      <c r="C188" s="164">
        <v>1190</v>
      </c>
      <c r="D188" s="164">
        <v>1372.335</v>
      </c>
      <c r="E188" s="164">
        <v>1373.0219999999999</v>
      </c>
      <c r="F188" s="164">
        <v>1567.874</v>
      </c>
      <c r="G188" s="164">
        <v>1568.6579999999999</v>
      </c>
      <c r="H188" s="164">
        <v>893.61800000000005</v>
      </c>
      <c r="I188" s="164">
        <v>894.06500000000005</v>
      </c>
      <c r="J188" s="164">
        <v>1193.8219999999999</v>
      </c>
      <c r="K188" s="164">
        <v>1194.4190000000001</v>
      </c>
      <c r="L188" s="164">
        <v>133.846</v>
      </c>
      <c r="M188" s="164">
        <v>133.91200000000001</v>
      </c>
      <c r="N188" s="164">
        <v>145.602</v>
      </c>
      <c r="O188" s="164">
        <v>145.67400000000001</v>
      </c>
      <c r="P188" s="164">
        <v>184.155</v>
      </c>
      <c r="Q188" s="164">
        <v>184.24799999999999</v>
      </c>
      <c r="R188" s="164">
        <v>10.756</v>
      </c>
      <c r="S188" s="164">
        <v>10.760999999999999</v>
      </c>
      <c r="T188" s="164">
        <v>182.988</v>
      </c>
      <c r="U188" s="164">
        <v>183.08</v>
      </c>
      <c r="V188" s="164">
        <v>875.40200000000004</v>
      </c>
      <c r="W188" s="164">
        <v>875.84</v>
      </c>
      <c r="X188" s="164">
        <v>1672.5650000000001</v>
      </c>
      <c r="Y188" s="164">
        <v>1673.402</v>
      </c>
      <c r="Z188" s="246">
        <v>1496589.3</v>
      </c>
      <c r="AA188" s="246">
        <v>1506718.5</v>
      </c>
    </row>
    <row r="189" spans="1:27" customFormat="1" ht="24.95" customHeight="1">
      <c r="A189" s="173" t="s">
        <v>47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246"/>
      <c r="AA189" s="246"/>
    </row>
    <row r="190" spans="1:27" customFormat="1" ht="24.95" customHeight="1">
      <c r="A190" s="173" t="s">
        <v>48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246"/>
      <c r="AA190" s="246"/>
    </row>
    <row r="191" spans="1:27" customFormat="1" ht="24.95" customHeight="1">
      <c r="A191" s="174" t="s">
        <v>49</v>
      </c>
      <c r="B191" s="164">
        <v>1182</v>
      </c>
      <c r="C191" s="164">
        <v>1190</v>
      </c>
      <c r="D191" s="164">
        <v>1385.4190000000001</v>
      </c>
      <c r="E191" s="164">
        <v>1386.1120000000001</v>
      </c>
      <c r="F191" s="164">
        <v>1581.492</v>
      </c>
      <c r="G191" s="164">
        <v>1582.2840000000001</v>
      </c>
      <c r="H191" s="164">
        <v>896.37900000000002</v>
      </c>
      <c r="I191" s="164">
        <v>896.827</v>
      </c>
      <c r="J191" s="164">
        <v>1201.116</v>
      </c>
      <c r="K191" s="164">
        <v>1201.7170000000001</v>
      </c>
      <c r="L191" s="164">
        <v>134.363</v>
      </c>
      <c r="M191" s="164">
        <v>134.43</v>
      </c>
      <c r="N191" s="164">
        <v>146.87299999999999</v>
      </c>
      <c r="O191" s="164">
        <v>146.946</v>
      </c>
      <c r="P191" s="164">
        <v>185.89699999999999</v>
      </c>
      <c r="Q191" s="164">
        <v>185.99</v>
      </c>
      <c r="R191" s="164">
        <v>10.81</v>
      </c>
      <c r="S191" s="164">
        <v>10.815</v>
      </c>
      <c r="T191" s="164">
        <v>183.01400000000001</v>
      </c>
      <c r="U191" s="164">
        <v>183.10499999999999</v>
      </c>
      <c r="V191" s="164">
        <v>879.92200000000003</v>
      </c>
      <c r="W191" s="164">
        <v>880.36199999999997</v>
      </c>
      <c r="X191" s="164">
        <v>1678.8330000000001</v>
      </c>
      <c r="Y191" s="164">
        <v>1679.673</v>
      </c>
      <c r="Z191" s="246">
        <v>1500135.3</v>
      </c>
      <c r="AA191" s="246">
        <v>1510288.5</v>
      </c>
    </row>
    <row r="192" spans="1:27" customFormat="1" ht="24.95" customHeight="1">
      <c r="A192" s="173" t="s">
        <v>50</v>
      </c>
      <c r="B192" s="164">
        <v>1182</v>
      </c>
      <c r="C192" s="164">
        <v>1190</v>
      </c>
      <c r="D192" s="164">
        <v>1391.604</v>
      </c>
      <c r="E192" s="164">
        <v>1392.3</v>
      </c>
      <c r="F192" s="164">
        <v>1576.556</v>
      </c>
      <c r="G192" s="164">
        <v>1577.345</v>
      </c>
      <c r="H192" s="164">
        <v>894.08799999999997</v>
      </c>
      <c r="I192" s="164">
        <v>894.53499999999997</v>
      </c>
      <c r="J192" s="164">
        <v>1203.3030000000001</v>
      </c>
      <c r="K192" s="164">
        <v>1203.905</v>
      </c>
      <c r="L192" s="164">
        <v>133.66499999999999</v>
      </c>
      <c r="M192" s="164">
        <v>133.732</v>
      </c>
      <c r="N192" s="164">
        <v>146.94399999999999</v>
      </c>
      <c r="O192" s="164">
        <v>147.017</v>
      </c>
      <c r="P192" s="164">
        <v>186.749</v>
      </c>
      <c r="Q192" s="164">
        <v>186.84299999999999</v>
      </c>
      <c r="R192" s="164">
        <v>10.862</v>
      </c>
      <c r="S192" s="164">
        <v>10.868</v>
      </c>
      <c r="T192" s="164">
        <v>182.02799999999999</v>
      </c>
      <c r="U192" s="164">
        <v>182.119</v>
      </c>
      <c r="V192" s="164">
        <v>882.42</v>
      </c>
      <c r="W192" s="164">
        <v>882.86099999999999</v>
      </c>
      <c r="X192" s="164">
        <v>1678.31</v>
      </c>
      <c r="Y192" s="164">
        <v>1679.15</v>
      </c>
      <c r="Z192" s="246">
        <v>1499603.4</v>
      </c>
      <c r="AA192" s="246">
        <v>1509753</v>
      </c>
    </row>
    <row r="193" spans="1:27" customFormat="1" ht="24.95" customHeight="1">
      <c r="A193" s="174" t="s">
        <v>51</v>
      </c>
      <c r="B193" s="164">
        <v>1182</v>
      </c>
      <c r="C193" s="164">
        <v>1190</v>
      </c>
      <c r="D193" s="164">
        <v>1388.2739999999999</v>
      </c>
      <c r="E193" s="164">
        <v>1388.9680000000001</v>
      </c>
      <c r="F193" s="164">
        <v>1574.8910000000001</v>
      </c>
      <c r="G193" s="164">
        <v>1575.6790000000001</v>
      </c>
      <c r="H193" s="164">
        <v>893.88599999999997</v>
      </c>
      <c r="I193" s="164">
        <v>894.33299999999997</v>
      </c>
      <c r="J193" s="164">
        <v>1202.087</v>
      </c>
      <c r="K193" s="164">
        <v>1202.6880000000001</v>
      </c>
      <c r="L193" s="164">
        <v>134.64400000000001</v>
      </c>
      <c r="M193" s="164">
        <v>134.71100000000001</v>
      </c>
      <c r="N193" s="164">
        <v>146.56899999999999</v>
      </c>
      <c r="O193" s="164">
        <v>146.642</v>
      </c>
      <c r="P193" s="164">
        <v>186.31899999999999</v>
      </c>
      <c r="Q193" s="164">
        <v>186.41200000000001</v>
      </c>
      <c r="R193" s="164">
        <v>10.852</v>
      </c>
      <c r="S193" s="164">
        <v>10.858000000000001</v>
      </c>
      <c r="T193" s="164">
        <v>181.511</v>
      </c>
      <c r="U193" s="164">
        <v>181.602</v>
      </c>
      <c r="V193" s="164">
        <v>882.06299999999999</v>
      </c>
      <c r="W193" s="164">
        <v>882.50400000000002</v>
      </c>
      <c r="X193" s="164">
        <v>1678.1079999999999</v>
      </c>
      <c r="Y193" s="164">
        <v>1678.9469999999999</v>
      </c>
      <c r="Z193" s="246">
        <v>1489674.6</v>
      </c>
      <c r="AA193" s="246">
        <v>1499757</v>
      </c>
    </row>
    <row r="194" spans="1:27" customFormat="1" ht="24.95" customHeight="1">
      <c r="A194" s="173" t="s">
        <v>52</v>
      </c>
      <c r="B194" s="164">
        <v>1182</v>
      </c>
      <c r="C194" s="164">
        <v>1190</v>
      </c>
      <c r="D194" s="164">
        <v>1381.6130000000001</v>
      </c>
      <c r="E194" s="164">
        <v>1382.3040000000001</v>
      </c>
      <c r="F194" s="164">
        <v>1570.9659999999999</v>
      </c>
      <c r="G194" s="164">
        <v>1571.752</v>
      </c>
      <c r="H194" s="164">
        <v>893.81899999999996</v>
      </c>
      <c r="I194" s="164">
        <v>894.26599999999996</v>
      </c>
      <c r="J194" s="164">
        <v>1199.662</v>
      </c>
      <c r="K194" s="164">
        <v>1200.2619999999999</v>
      </c>
      <c r="L194" s="164">
        <v>133.87700000000001</v>
      </c>
      <c r="M194" s="164">
        <v>133.94399999999999</v>
      </c>
      <c r="N194" s="164">
        <v>145.762</v>
      </c>
      <c r="O194" s="164">
        <v>145.83500000000001</v>
      </c>
      <c r="P194" s="164">
        <v>185.43299999999999</v>
      </c>
      <c r="Q194" s="164">
        <v>185.52600000000001</v>
      </c>
      <c r="R194" s="164">
        <v>10.823</v>
      </c>
      <c r="S194" s="164">
        <v>10.827999999999999</v>
      </c>
      <c r="T194" s="164">
        <v>180.339</v>
      </c>
      <c r="U194" s="164">
        <v>180.429</v>
      </c>
      <c r="V194" s="164">
        <v>877.78099999999995</v>
      </c>
      <c r="W194" s="164">
        <v>878.22</v>
      </c>
      <c r="X194" s="164">
        <v>1675.11</v>
      </c>
      <c r="Y194" s="164">
        <v>1675.9480000000001</v>
      </c>
      <c r="Z194" s="246">
        <v>1482937.2</v>
      </c>
      <c r="AA194" s="246">
        <v>1492974</v>
      </c>
    </row>
    <row r="195" spans="1:27" customFormat="1" ht="24.95" customHeight="1">
      <c r="A195" s="174" t="s">
        <v>53</v>
      </c>
      <c r="B195" s="164">
        <v>1182</v>
      </c>
      <c r="C195" s="164">
        <v>1190</v>
      </c>
      <c r="D195" s="164">
        <v>1377.6880000000001</v>
      </c>
      <c r="E195" s="164">
        <v>1378.377</v>
      </c>
      <c r="F195" s="164">
        <v>1557.883</v>
      </c>
      <c r="G195" s="164">
        <v>1558.662</v>
      </c>
      <c r="H195" s="164">
        <v>896.51400000000001</v>
      </c>
      <c r="I195" s="164">
        <v>896.96199999999999</v>
      </c>
      <c r="J195" s="164">
        <v>1193.463</v>
      </c>
      <c r="K195" s="164">
        <v>1194.06</v>
      </c>
      <c r="L195" s="164">
        <v>132.256</v>
      </c>
      <c r="M195" s="164">
        <v>132.322</v>
      </c>
      <c r="N195" s="164">
        <v>145.41800000000001</v>
      </c>
      <c r="O195" s="164">
        <v>145.49100000000001</v>
      </c>
      <c r="P195" s="164">
        <v>184.90299999999999</v>
      </c>
      <c r="Q195" s="164">
        <v>184.995</v>
      </c>
      <c r="R195" s="164">
        <v>10.808</v>
      </c>
      <c r="S195" s="164">
        <v>10.813000000000001</v>
      </c>
      <c r="T195" s="164">
        <v>179.51400000000001</v>
      </c>
      <c r="U195" s="164">
        <v>179.60400000000001</v>
      </c>
      <c r="V195" s="164">
        <v>874.56899999999996</v>
      </c>
      <c r="W195" s="164">
        <v>875.00699999999995</v>
      </c>
      <c r="X195" s="164">
        <v>1671.019</v>
      </c>
      <c r="Y195" s="164">
        <v>1671.855</v>
      </c>
      <c r="Z195" s="246">
        <v>1479332.1</v>
      </c>
      <c r="AA195" s="246">
        <v>1489344.5</v>
      </c>
    </row>
    <row r="196" spans="1:27" customFormat="1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246"/>
      <c r="AA196" s="246"/>
    </row>
    <row r="197" spans="1:27" customFormat="1" ht="24.95" customHeight="1">
      <c r="A197" s="174" t="s">
        <v>55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246"/>
      <c r="AA197" s="246"/>
    </row>
    <row r="198" spans="1:27" customFormat="1" ht="24.95" customHeight="1">
      <c r="A198" s="189" t="s">
        <v>426</v>
      </c>
      <c r="B198" s="190">
        <f>AVERAGE(B168:B197)</f>
        <v>1182</v>
      </c>
      <c r="C198" s="190">
        <f t="shared" ref="C198:Y198" si="5">AVERAGE(C168:C197)</f>
        <v>1190</v>
      </c>
      <c r="D198" s="190">
        <f t="shared" si="5"/>
        <v>1391.2051176470593</v>
      </c>
      <c r="E198" s="190">
        <f t="shared" si="5"/>
        <v>1391.6068823529413</v>
      </c>
      <c r="F198" s="190">
        <f t="shared" si="5"/>
        <v>1583.1190000000001</v>
      </c>
      <c r="G198" s="190">
        <f t="shared" si="5"/>
        <v>1583.911117647059</v>
      </c>
      <c r="H198" s="190">
        <f t="shared" si="5"/>
        <v>907.65941176470585</v>
      </c>
      <c r="I198" s="190">
        <f t="shared" si="5"/>
        <v>908.1135294117646</v>
      </c>
      <c r="J198" s="190">
        <f t="shared" si="5"/>
        <v>1203.4302941176472</v>
      </c>
      <c r="K198" s="190">
        <f t="shared" si="5"/>
        <v>1204.0324117647058</v>
      </c>
      <c r="L198" s="190">
        <f t="shared" si="5"/>
        <v>135.47770588235295</v>
      </c>
      <c r="M198" s="190">
        <f t="shared" si="5"/>
        <v>135.54535294117647</v>
      </c>
      <c r="N198" s="190">
        <f t="shared" si="5"/>
        <v>146.8064705882353</v>
      </c>
      <c r="O198" s="190">
        <f t="shared" si="5"/>
        <v>146.87964705882351</v>
      </c>
      <c r="P198" s="190">
        <f t="shared" si="5"/>
        <v>186.80888235294117</v>
      </c>
      <c r="Q198" s="190">
        <f t="shared" si="5"/>
        <v>186.90241176470587</v>
      </c>
      <c r="R198" s="190">
        <f t="shared" si="5"/>
        <v>10.820470588235295</v>
      </c>
      <c r="S198" s="190">
        <f t="shared" si="5"/>
        <v>10.825823529411764</v>
      </c>
      <c r="T198" s="190">
        <f t="shared" si="5"/>
        <v>184.1634705882353</v>
      </c>
      <c r="U198" s="190">
        <f t="shared" si="5"/>
        <v>184.13587499999997</v>
      </c>
      <c r="V198" s="190">
        <f t="shared" si="5"/>
        <v>894.1666470588234</v>
      </c>
      <c r="W198" s="190">
        <f t="shared" si="5"/>
        <v>894.61399999999992</v>
      </c>
      <c r="X198" s="190">
        <f>AVERAGE(X168:X197)</f>
        <v>1683.2137647058826</v>
      </c>
      <c r="Y198" s="190">
        <f t="shared" si="5"/>
        <v>1684.055823529412</v>
      </c>
      <c r="Z198" s="247">
        <f>AVERAGE(Z168:Z197)</f>
        <v>1517097</v>
      </c>
      <c r="AA198" s="247">
        <f>AVERAGE(AA168:AA197)</f>
        <v>1527365</v>
      </c>
    </row>
    <row r="199" spans="1:27" customFormat="1" ht="24.95" customHeight="1">
      <c r="A199" s="178" t="s">
        <v>434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</row>
    <row r="200" spans="1:27" customFormat="1" ht="24.95" customHeight="1">
      <c r="A200" s="166">
        <v>1</v>
      </c>
      <c r="B200" s="164">
        <v>1182</v>
      </c>
      <c r="C200" s="164">
        <v>1190</v>
      </c>
      <c r="D200" s="164">
        <v>1386.6079999999999</v>
      </c>
      <c r="E200" s="164">
        <v>1387.3019999999999</v>
      </c>
      <c r="F200" s="164">
        <v>1562.819</v>
      </c>
      <c r="G200" s="164">
        <v>1563.6010000000001</v>
      </c>
      <c r="H200" s="164">
        <v>905.86800000000005</v>
      </c>
      <c r="I200" s="164">
        <v>906.32100000000003</v>
      </c>
      <c r="J200" s="164">
        <v>1197.0060000000001</v>
      </c>
      <c r="K200" s="164">
        <v>1197.605</v>
      </c>
      <c r="L200" s="164">
        <v>132.74799999999999</v>
      </c>
      <c r="M200" s="164">
        <v>132.81399999999999</v>
      </c>
      <c r="N200" s="164">
        <v>145.78200000000001</v>
      </c>
      <c r="O200" s="164">
        <v>145.85499999999999</v>
      </c>
      <c r="P200" s="164">
        <v>186.06</v>
      </c>
      <c r="Q200" s="164">
        <v>186.15299999999999</v>
      </c>
      <c r="R200" s="164">
        <v>10.769</v>
      </c>
      <c r="S200" s="164">
        <v>10.773999999999999</v>
      </c>
      <c r="T200" s="164">
        <v>179.53800000000001</v>
      </c>
      <c r="U200" s="164">
        <v>179.62799999999999</v>
      </c>
      <c r="V200" s="164">
        <v>879.08900000000006</v>
      </c>
      <c r="W200" s="164">
        <v>879.529</v>
      </c>
      <c r="X200" s="164">
        <v>1672.981</v>
      </c>
      <c r="Y200" s="164">
        <v>1673.818</v>
      </c>
      <c r="Z200" s="246">
        <v>1478031.9</v>
      </c>
      <c r="AA200" s="246">
        <v>1488035.5</v>
      </c>
    </row>
    <row r="201" spans="1:27" customFormat="1" ht="24.95" customHeight="1">
      <c r="A201" s="173" t="s">
        <v>27</v>
      </c>
      <c r="B201" s="164">
        <v>1182</v>
      </c>
      <c r="C201" s="164">
        <v>1190</v>
      </c>
      <c r="D201" s="164">
        <v>1384.348</v>
      </c>
      <c r="E201" s="164">
        <v>1385.0409999999999</v>
      </c>
      <c r="F201" s="164">
        <v>1565.7329999999999</v>
      </c>
      <c r="G201" s="164">
        <v>1566.5160000000001</v>
      </c>
      <c r="H201" s="164">
        <v>902.15800000000002</v>
      </c>
      <c r="I201" s="164">
        <v>902.60900000000004</v>
      </c>
      <c r="J201" s="164">
        <v>1198.152</v>
      </c>
      <c r="K201" s="164">
        <v>1198.751</v>
      </c>
      <c r="L201" s="164">
        <v>132.303</v>
      </c>
      <c r="M201" s="164">
        <v>132.369</v>
      </c>
      <c r="N201" s="164">
        <v>145.69800000000001</v>
      </c>
      <c r="O201" s="164">
        <v>145.77099999999999</v>
      </c>
      <c r="P201" s="164">
        <v>185.81</v>
      </c>
      <c r="Q201" s="164">
        <v>185.90299999999999</v>
      </c>
      <c r="R201" s="164">
        <v>10.715</v>
      </c>
      <c r="S201" s="164">
        <v>10.721</v>
      </c>
      <c r="T201" s="164">
        <v>178.69399999999999</v>
      </c>
      <c r="U201" s="164">
        <v>178.78299999999999</v>
      </c>
      <c r="V201" s="164">
        <v>878.01900000000001</v>
      </c>
      <c r="W201" s="164">
        <v>878.45799999999997</v>
      </c>
      <c r="X201" s="164">
        <v>1671.9590000000001</v>
      </c>
      <c r="Y201" s="164">
        <v>1672.7950000000001</v>
      </c>
      <c r="Z201" s="246">
        <v>1474899.6</v>
      </c>
      <c r="AA201" s="246">
        <v>1484882</v>
      </c>
    </row>
    <row r="202" spans="1:27" customFormat="1" ht="24.95" customHeight="1">
      <c r="A202" s="174" t="s">
        <v>28</v>
      </c>
      <c r="B202" s="164">
        <v>1182</v>
      </c>
      <c r="C202" s="164">
        <v>1190</v>
      </c>
      <c r="D202" s="164">
        <v>1387.441</v>
      </c>
      <c r="E202" s="164">
        <v>1388.135</v>
      </c>
      <c r="F202" s="164">
        <v>1568.4680000000001</v>
      </c>
      <c r="G202" s="164">
        <v>1569.2529999999999</v>
      </c>
      <c r="H202" s="164">
        <v>905.38599999999997</v>
      </c>
      <c r="I202" s="164">
        <v>905.83799999999997</v>
      </c>
      <c r="J202" s="164">
        <v>1197.307</v>
      </c>
      <c r="K202" s="164">
        <v>1197.9059999999999</v>
      </c>
      <c r="L202" s="164">
        <v>133.334</v>
      </c>
      <c r="M202" s="164">
        <v>133.40100000000001</v>
      </c>
      <c r="N202" s="164">
        <v>146.58000000000001</v>
      </c>
      <c r="O202" s="164">
        <v>146.65299999999999</v>
      </c>
      <c r="P202" s="164">
        <v>186.22</v>
      </c>
      <c r="Q202" s="164">
        <v>186.31299999999999</v>
      </c>
      <c r="R202" s="164">
        <v>10.715</v>
      </c>
      <c r="S202" s="164">
        <v>10.721</v>
      </c>
      <c r="T202" s="164">
        <v>178.49</v>
      </c>
      <c r="U202" s="164">
        <v>178.57900000000001</v>
      </c>
      <c r="V202" s="164">
        <v>875.40200000000004</v>
      </c>
      <c r="W202" s="164">
        <v>875.84</v>
      </c>
      <c r="X202" s="164">
        <v>1672.7550000000001</v>
      </c>
      <c r="Y202" s="164">
        <v>1673.5920000000001</v>
      </c>
      <c r="Z202" s="246">
        <v>1479568.5</v>
      </c>
      <c r="AA202" s="246">
        <v>1489582.5</v>
      </c>
    </row>
    <row r="203" spans="1:27" customFormat="1" ht="24.95" customHeight="1">
      <c r="A203" s="173" t="s">
        <v>29</v>
      </c>
      <c r="B203" s="164">
        <v>1182</v>
      </c>
      <c r="C203" s="164">
        <v>1190</v>
      </c>
      <c r="D203" s="164">
        <v>1386.133</v>
      </c>
      <c r="E203" s="164">
        <v>1386.826</v>
      </c>
      <c r="F203" s="164">
        <v>1573.5830000000001</v>
      </c>
      <c r="G203" s="164">
        <v>1574.37</v>
      </c>
      <c r="H203" s="164">
        <v>905.24800000000005</v>
      </c>
      <c r="I203" s="164">
        <v>905.70100000000002</v>
      </c>
      <c r="J203" s="164">
        <v>1198.5139999999999</v>
      </c>
      <c r="K203" s="164">
        <v>1199.1130000000001</v>
      </c>
      <c r="L203" s="164">
        <v>135.35</v>
      </c>
      <c r="M203" s="164">
        <v>135.41800000000001</v>
      </c>
      <c r="N203" s="164">
        <v>146.69900000000001</v>
      </c>
      <c r="O203" s="164">
        <v>146.77199999999999</v>
      </c>
      <c r="P203" s="164">
        <v>186.07400000000001</v>
      </c>
      <c r="Q203" s="164">
        <v>186.167</v>
      </c>
      <c r="R203" s="164">
        <v>10.769</v>
      </c>
      <c r="S203" s="164">
        <v>10.773999999999999</v>
      </c>
      <c r="T203" s="164">
        <v>179.42400000000001</v>
      </c>
      <c r="U203" s="164">
        <v>179.51400000000001</v>
      </c>
      <c r="V203" s="164">
        <v>877.78099999999995</v>
      </c>
      <c r="W203" s="164">
        <v>878.22</v>
      </c>
      <c r="X203" s="164">
        <v>1672.7550000000001</v>
      </c>
      <c r="Y203" s="164">
        <v>1673.5920000000001</v>
      </c>
      <c r="Z203" s="246">
        <v>1484178.3</v>
      </c>
      <c r="AA203" s="246">
        <v>1494223.5</v>
      </c>
    </row>
    <row r="204" spans="1:27" customFormat="1" ht="24.95" customHeight="1">
      <c r="A204" s="174" t="s">
        <v>30</v>
      </c>
      <c r="B204" s="164">
        <v>1182</v>
      </c>
      <c r="C204" s="164">
        <v>1190</v>
      </c>
      <c r="D204" s="164">
        <v>1392.674</v>
      </c>
      <c r="E204" s="164">
        <v>1393.3710000000001</v>
      </c>
      <c r="F204" s="164">
        <v>1575.307</v>
      </c>
      <c r="G204" s="164">
        <v>1576.096</v>
      </c>
      <c r="H204" s="164">
        <v>905.93700000000001</v>
      </c>
      <c r="I204" s="164">
        <v>906.39</v>
      </c>
      <c r="J204" s="164">
        <v>1198.453</v>
      </c>
      <c r="K204" s="164">
        <v>1199.0530000000001</v>
      </c>
      <c r="L204" s="164">
        <v>135.988</v>
      </c>
      <c r="M204" s="164">
        <v>136.05600000000001</v>
      </c>
      <c r="N204" s="164">
        <v>147.51400000000001</v>
      </c>
      <c r="O204" s="164">
        <v>147.58799999999999</v>
      </c>
      <c r="P204" s="164">
        <v>186.91900000000001</v>
      </c>
      <c r="Q204" s="164">
        <v>187.01300000000001</v>
      </c>
      <c r="R204" s="164">
        <v>10.776</v>
      </c>
      <c r="S204" s="164">
        <v>10.781000000000001</v>
      </c>
      <c r="T204" s="164">
        <v>179.084</v>
      </c>
      <c r="U204" s="164">
        <v>179.17400000000001</v>
      </c>
      <c r="V204" s="164">
        <v>877.54300000000001</v>
      </c>
      <c r="W204" s="164">
        <v>877.98199999999997</v>
      </c>
      <c r="X204" s="164">
        <v>1675.7049999999999</v>
      </c>
      <c r="Y204" s="164">
        <v>1676.5429999999999</v>
      </c>
      <c r="Z204" s="246">
        <v>1484001</v>
      </c>
      <c r="AA204" s="246">
        <v>1494045</v>
      </c>
    </row>
    <row r="205" spans="1:27" customFormat="1" ht="24.95" customHeight="1">
      <c r="A205" s="174" t="s">
        <v>31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246"/>
      <c r="AA205" s="246"/>
    </row>
    <row r="206" spans="1:27" customFormat="1" ht="24.95" customHeight="1">
      <c r="A206" s="174" t="s">
        <v>32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246"/>
      <c r="AA206" s="246"/>
    </row>
    <row r="207" spans="1:27" customFormat="1" ht="24.95" customHeight="1">
      <c r="A207" s="173" t="s">
        <v>33</v>
      </c>
      <c r="B207" s="164">
        <v>1182</v>
      </c>
      <c r="C207" s="164">
        <v>1190</v>
      </c>
      <c r="D207" s="164">
        <v>1394.4580000000001</v>
      </c>
      <c r="E207" s="164">
        <v>1395.1559999999999</v>
      </c>
      <c r="F207" s="164">
        <v>1574.2370000000001</v>
      </c>
      <c r="G207" s="164">
        <v>1575.0250000000001</v>
      </c>
      <c r="H207" s="164">
        <v>909.33100000000002</v>
      </c>
      <c r="I207" s="164">
        <v>909.78599999999994</v>
      </c>
      <c r="J207" s="164">
        <v>1197.97</v>
      </c>
      <c r="K207" s="164">
        <v>1198.57</v>
      </c>
      <c r="L207" s="164">
        <v>135.733</v>
      </c>
      <c r="M207" s="164">
        <v>135.80099999999999</v>
      </c>
      <c r="N207" s="164">
        <v>147.679</v>
      </c>
      <c r="O207" s="164">
        <v>147.75299999999999</v>
      </c>
      <c r="P207" s="164">
        <v>187.10499999999999</v>
      </c>
      <c r="Q207" s="164">
        <v>187.19800000000001</v>
      </c>
      <c r="R207" s="164">
        <v>10.744</v>
      </c>
      <c r="S207" s="164">
        <v>10.75</v>
      </c>
      <c r="T207" s="164">
        <v>178.84200000000001</v>
      </c>
      <c r="U207" s="164">
        <v>178.93100000000001</v>
      </c>
      <c r="V207" s="164">
        <v>881.11099999999999</v>
      </c>
      <c r="W207" s="164">
        <v>881.55200000000002</v>
      </c>
      <c r="X207" s="164">
        <v>1676.2760000000001</v>
      </c>
      <c r="Y207" s="164">
        <v>1677.115</v>
      </c>
      <c r="Z207" s="246">
        <v>1483823.7</v>
      </c>
      <c r="AA207" s="246">
        <v>1493866.5</v>
      </c>
    </row>
    <row r="208" spans="1:27" customFormat="1" ht="24.95" customHeight="1">
      <c r="A208" s="174" t="s">
        <v>34</v>
      </c>
      <c r="B208" s="164">
        <v>1182</v>
      </c>
      <c r="C208" s="164">
        <v>1190</v>
      </c>
      <c r="D208" s="164">
        <v>1402.19</v>
      </c>
      <c r="E208" s="164">
        <v>1402.8910000000001</v>
      </c>
      <c r="F208" s="164">
        <v>1585.8340000000001</v>
      </c>
      <c r="G208" s="164">
        <v>1586.627</v>
      </c>
      <c r="H208" s="164">
        <v>908.15099999999995</v>
      </c>
      <c r="I208" s="164">
        <v>908.60500000000002</v>
      </c>
      <c r="J208" s="164">
        <v>1204.0340000000001</v>
      </c>
      <c r="K208" s="164">
        <v>1204.636</v>
      </c>
      <c r="L208" s="164">
        <v>136.654</v>
      </c>
      <c r="M208" s="164">
        <v>136.72200000000001</v>
      </c>
      <c r="N208" s="164">
        <v>148.82400000000001</v>
      </c>
      <c r="O208" s="164">
        <v>148.899</v>
      </c>
      <c r="P208" s="164">
        <v>188.12899999999999</v>
      </c>
      <c r="Q208" s="164">
        <v>188.22300000000001</v>
      </c>
      <c r="R208" s="164">
        <v>10.766</v>
      </c>
      <c r="S208" s="164">
        <v>10.771000000000001</v>
      </c>
      <c r="T208" s="164">
        <v>179.666</v>
      </c>
      <c r="U208" s="164">
        <v>179.756</v>
      </c>
      <c r="V208" s="164">
        <v>888.12900000000002</v>
      </c>
      <c r="W208" s="164">
        <v>888.57299999999998</v>
      </c>
      <c r="X208" s="164">
        <v>1681.557</v>
      </c>
      <c r="Y208" s="164">
        <v>1682.3979999999999</v>
      </c>
      <c r="Z208" s="246">
        <v>1491743.1</v>
      </c>
      <c r="AA208" s="246">
        <v>1501839.5</v>
      </c>
    </row>
    <row r="209" spans="1:27" customFormat="1" ht="24.95" customHeight="1">
      <c r="A209" s="173" t="s">
        <v>35</v>
      </c>
      <c r="B209" s="164">
        <v>1182</v>
      </c>
      <c r="C209" s="164">
        <v>1190</v>
      </c>
      <c r="D209" s="164">
        <v>1393.15</v>
      </c>
      <c r="E209" s="164">
        <v>1393.847</v>
      </c>
      <c r="F209" s="164">
        <v>1573.88</v>
      </c>
      <c r="G209" s="164">
        <v>1574.6679999999999</v>
      </c>
      <c r="H209" s="164">
        <v>907.31899999999996</v>
      </c>
      <c r="I209" s="164">
        <v>907.77300000000002</v>
      </c>
      <c r="J209" s="164">
        <v>1199.239</v>
      </c>
      <c r="K209" s="164">
        <v>1199.8389999999999</v>
      </c>
      <c r="L209" s="164">
        <v>136.10599999999999</v>
      </c>
      <c r="M209" s="164">
        <v>136.17400000000001</v>
      </c>
      <c r="N209" s="164">
        <v>148.39400000000001</v>
      </c>
      <c r="O209" s="164">
        <v>148.46799999999999</v>
      </c>
      <c r="P209" s="164">
        <v>187.417</v>
      </c>
      <c r="Q209" s="164">
        <v>187.511</v>
      </c>
      <c r="R209" s="164">
        <v>10.715999999999999</v>
      </c>
      <c r="S209" s="164">
        <v>10.722</v>
      </c>
      <c r="T209" s="164">
        <v>179.75299999999999</v>
      </c>
      <c r="U209" s="164">
        <v>179.84299999999999</v>
      </c>
      <c r="V209" s="164">
        <v>887.05799999999999</v>
      </c>
      <c r="W209" s="164">
        <v>887.50199999999995</v>
      </c>
      <c r="X209" s="164">
        <v>1675.6690000000001</v>
      </c>
      <c r="Y209" s="164">
        <v>1676.508</v>
      </c>
      <c r="Z209" s="246">
        <v>1482228</v>
      </c>
      <c r="AA209" s="246">
        <v>1492260</v>
      </c>
    </row>
    <row r="210" spans="1:27" customFormat="1" ht="24.95" customHeight="1">
      <c r="A210" s="174" t="s">
        <v>36</v>
      </c>
      <c r="B210" s="164">
        <v>1182</v>
      </c>
      <c r="C210" s="164">
        <v>1190</v>
      </c>
      <c r="D210" s="164">
        <v>1395.7670000000001</v>
      </c>
      <c r="E210" s="164">
        <v>1396.4649999999999</v>
      </c>
      <c r="F210" s="164">
        <v>1575.367</v>
      </c>
      <c r="G210" s="164">
        <v>1576.155</v>
      </c>
      <c r="H210" s="164">
        <v>904.42200000000003</v>
      </c>
      <c r="I210" s="164">
        <v>904.87400000000002</v>
      </c>
      <c r="J210" s="164">
        <v>1195.923</v>
      </c>
      <c r="K210" s="164">
        <v>1196.521</v>
      </c>
      <c r="L210" s="164">
        <v>135.47999999999999</v>
      </c>
      <c r="M210" s="164">
        <v>135.548</v>
      </c>
      <c r="N210" s="164">
        <v>147.76499999999999</v>
      </c>
      <c r="O210" s="164">
        <v>147.839</v>
      </c>
      <c r="P210" s="164">
        <v>187.249</v>
      </c>
      <c r="Q210" s="164">
        <v>187.34299999999999</v>
      </c>
      <c r="R210" s="164">
        <v>10.727</v>
      </c>
      <c r="S210" s="164">
        <v>10.731999999999999</v>
      </c>
      <c r="T210" s="164">
        <v>178.76400000000001</v>
      </c>
      <c r="U210" s="164">
        <v>178.85300000000001</v>
      </c>
      <c r="V210" s="164">
        <v>881.11099999999999</v>
      </c>
      <c r="W210" s="164">
        <v>881.55200000000002</v>
      </c>
      <c r="X210" s="164">
        <v>1674.7180000000001</v>
      </c>
      <c r="Y210" s="164">
        <v>1675.556</v>
      </c>
      <c r="Z210" s="246">
        <v>1479154.8</v>
      </c>
      <c r="AA210" s="246">
        <v>1489166</v>
      </c>
    </row>
    <row r="211" spans="1:27" customFormat="1" ht="24.95" customHeight="1">
      <c r="A211" s="173" t="s">
        <v>37</v>
      </c>
      <c r="B211" s="164">
        <v>1182</v>
      </c>
      <c r="C211" s="164">
        <v>1190</v>
      </c>
      <c r="D211" s="164">
        <v>1386.6079999999999</v>
      </c>
      <c r="E211" s="164">
        <v>1387.3019999999999</v>
      </c>
      <c r="F211" s="164">
        <v>1569.777</v>
      </c>
      <c r="G211" s="164">
        <v>1570.5619999999999</v>
      </c>
      <c r="H211" s="164">
        <v>903.39099999999996</v>
      </c>
      <c r="I211" s="164">
        <v>903.84299999999996</v>
      </c>
      <c r="J211" s="164">
        <v>1191.0129999999999</v>
      </c>
      <c r="K211" s="164">
        <v>1191.6089999999999</v>
      </c>
      <c r="L211" s="164">
        <v>135.083</v>
      </c>
      <c r="M211" s="164">
        <v>135.15</v>
      </c>
      <c r="N211" s="164">
        <v>146.82</v>
      </c>
      <c r="O211" s="164">
        <v>146.89400000000001</v>
      </c>
      <c r="P211" s="164">
        <v>185.98699999999999</v>
      </c>
      <c r="Q211" s="164">
        <v>186.08</v>
      </c>
      <c r="R211" s="164">
        <v>10.593</v>
      </c>
      <c r="S211" s="164">
        <v>10.599</v>
      </c>
      <c r="T211" s="164">
        <v>178.36699999999999</v>
      </c>
      <c r="U211" s="164">
        <v>178.45599999999999</v>
      </c>
      <c r="V211" s="164">
        <v>878.25699999999995</v>
      </c>
      <c r="W211" s="164">
        <v>878.69600000000003</v>
      </c>
      <c r="X211" s="164">
        <v>1670.662</v>
      </c>
      <c r="Y211" s="164">
        <v>1671.498</v>
      </c>
      <c r="Z211" s="246">
        <v>1472653.8</v>
      </c>
      <c r="AA211" s="246">
        <v>1482621</v>
      </c>
    </row>
    <row r="212" spans="1:27" customFormat="1" ht="24.95" customHeight="1">
      <c r="A212" s="173" t="s">
        <v>38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246"/>
      <c r="AA212" s="246"/>
    </row>
    <row r="213" spans="1:27" customFormat="1" ht="24.95" customHeight="1">
      <c r="A213" s="173" t="s">
        <v>39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246"/>
      <c r="AA213" s="246"/>
    </row>
    <row r="214" spans="1:27" customFormat="1" ht="24.95" customHeight="1">
      <c r="A214" s="174" t="s">
        <v>40</v>
      </c>
      <c r="B214" s="164">
        <v>1182</v>
      </c>
      <c r="C214" s="164">
        <v>1190</v>
      </c>
      <c r="D214" s="164">
        <v>1384.8240000000001</v>
      </c>
      <c r="E214" s="164">
        <v>1385.5170000000001</v>
      </c>
      <c r="F214" s="164">
        <v>1561.3910000000001</v>
      </c>
      <c r="G214" s="164">
        <v>1562.173</v>
      </c>
      <c r="H214" s="164">
        <v>903.048</v>
      </c>
      <c r="I214" s="164">
        <v>903.5</v>
      </c>
      <c r="J214" s="164">
        <v>1182.4290000000001</v>
      </c>
      <c r="K214" s="164">
        <v>1183.02</v>
      </c>
      <c r="L214" s="164">
        <v>133.60499999999999</v>
      </c>
      <c r="M214" s="164">
        <v>133.672</v>
      </c>
      <c r="N214" s="164">
        <v>146.03200000000001</v>
      </c>
      <c r="O214" s="164">
        <v>146.10499999999999</v>
      </c>
      <c r="P214" s="164">
        <v>185.74600000000001</v>
      </c>
      <c r="Q214" s="164">
        <v>185.839</v>
      </c>
      <c r="R214" s="164">
        <v>10.554</v>
      </c>
      <c r="S214" s="164">
        <v>10.558999999999999</v>
      </c>
      <c r="T214" s="164">
        <v>178.03100000000001</v>
      </c>
      <c r="U214" s="164">
        <v>178.12</v>
      </c>
      <c r="V214" s="164">
        <v>882.06299999999999</v>
      </c>
      <c r="W214" s="164">
        <v>882.50400000000002</v>
      </c>
      <c r="X214" s="164">
        <v>1667.5340000000001</v>
      </c>
      <c r="Y214" s="164">
        <v>1668.3679999999999</v>
      </c>
      <c r="Z214" s="246">
        <v>1467689.4</v>
      </c>
      <c r="AA214" s="246">
        <v>1477623</v>
      </c>
    </row>
    <row r="215" spans="1:27" customFormat="1" ht="24.95" customHeight="1">
      <c r="A215" s="173" t="s">
        <v>41</v>
      </c>
      <c r="B215" s="164">
        <v>1182</v>
      </c>
      <c r="C215" s="164">
        <v>1190</v>
      </c>
      <c r="D215" s="164">
        <v>1393.9829999999999</v>
      </c>
      <c r="E215" s="164">
        <v>1394.68</v>
      </c>
      <c r="F215" s="164">
        <v>1579.2919999999999</v>
      </c>
      <c r="G215" s="164">
        <v>1580.0820000000001</v>
      </c>
      <c r="H215" s="164">
        <v>905.38599999999997</v>
      </c>
      <c r="I215" s="164">
        <v>905.83799999999997</v>
      </c>
      <c r="J215" s="164">
        <v>1191.251</v>
      </c>
      <c r="K215" s="164">
        <v>1191.847</v>
      </c>
      <c r="L215" s="164">
        <v>134.26</v>
      </c>
      <c r="M215" s="164">
        <v>134.327</v>
      </c>
      <c r="N215" s="164">
        <v>147.06</v>
      </c>
      <c r="O215" s="164">
        <v>147.13300000000001</v>
      </c>
      <c r="P215" s="164">
        <v>186.99</v>
      </c>
      <c r="Q215" s="164">
        <v>187.083</v>
      </c>
      <c r="R215" s="164">
        <v>10.593</v>
      </c>
      <c r="S215" s="164">
        <v>10.599</v>
      </c>
      <c r="T215" s="164">
        <v>177.714</v>
      </c>
      <c r="U215" s="164">
        <v>177.803</v>
      </c>
      <c r="V215" s="164">
        <v>884.44200000000001</v>
      </c>
      <c r="W215" s="164">
        <v>884.88400000000001</v>
      </c>
      <c r="X215" s="164">
        <v>1674.3140000000001</v>
      </c>
      <c r="Y215" s="164">
        <v>1675.1510000000001</v>
      </c>
      <c r="Z215" s="246">
        <v>1466980.2</v>
      </c>
      <c r="AA215" s="246">
        <v>1476909</v>
      </c>
    </row>
    <row r="216" spans="1:27" customFormat="1" ht="24.95" customHeight="1">
      <c r="A216" s="174" t="s">
        <v>42</v>
      </c>
      <c r="B216" s="164">
        <v>1182</v>
      </c>
      <c r="C216" s="164">
        <v>1190</v>
      </c>
      <c r="D216" s="164">
        <v>1392.4359999999999</v>
      </c>
      <c r="E216" s="164">
        <v>1393.133</v>
      </c>
      <c r="F216" s="164">
        <v>1574.7719999999999</v>
      </c>
      <c r="G216" s="164">
        <v>1575.56</v>
      </c>
      <c r="H216" s="164">
        <v>901.88400000000001</v>
      </c>
      <c r="I216" s="164">
        <v>902.33500000000004</v>
      </c>
      <c r="J216" s="164">
        <v>1195.9829999999999</v>
      </c>
      <c r="K216" s="164">
        <v>1196.5809999999999</v>
      </c>
      <c r="L216" s="164">
        <v>135.08799999999999</v>
      </c>
      <c r="M216" s="164">
        <v>135.155</v>
      </c>
      <c r="N216" s="164">
        <v>146.76599999999999</v>
      </c>
      <c r="O216" s="164">
        <v>146.839</v>
      </c>
      <c r="P216" s="164">
        <v>186.80500000000001</v>
      </c>
      <c r="Q216" s="164">
        <v>186.898</v>
      </c>
      <c r="R216" s="164">
        <v>10.583</v>
      </c>
      <c r="S216" s="164">
        <v>10.587999999999999</v>
      </c>
      <c r="T216" s="164">
        <v>178.13499999999999</v>
      </c>
      <c r="U216" s="164">
        <v>178.22399999999999</v>
      </c>
      <c r="V216" s="164">
        <v>883.37099999999998</v>
      </c>
      <c r="W216" s="164">
        <v>883.81299999999999</v>
      </c>
      <c r="X216" s="164">
        <v>1673.35</v>
      </c>
      <c r="Y216" s="164">
        <v>1674.1869999999999</v>
      </c>
      <c r="Z216" s="246">
        <v>1457169.6</v>
      </c>
      <c r="AA216" s="246">
        <v>1467032</v>
      </c>
    </row>
    <row r="217" spans="1:27" customFormat="1" ht="24.95" customHeight="1">
      <c r="A217" s="173" t="s">
        <v>43</v>
      </c>
      <c r="B217" s="164">
        <v>1182</v>
      </c>
      <c r="C217" s="164">
        <v>1190</v>
      </c>
      <c r="D217" s="164">
        <v>1381.018</v>
      </c>
      <c r="E217" s="164">
        <v>1381.7090000000001</v>
      </c>
      <c r="F217" s="164">
        <v>1549.854</v>
      </c>
      <c r="G217" s="164">
        <v>1550.63</v>
      </c>
      <c r="H217" s="164">
        <v>903.18600000000004</v>
      </c>
      <c r="I217" s="164">
        <v>903.63699999999994</v>
      </c>
      <c r="J217" s="164">
        <v>1189.2860000000001</v>
      </c>
      <c r="K217" s="164">
        <v>1189.8810000000001</v>
      </c>
      <c r="L217" s="164">
        <v>134.10400000000001</v>
      </c>
      <c r="M217" s="164">
        <v>134.17099999999999</v>
      </c>
      <c r="N217" s="164">
        <v>145.33500000000001</v>
      </c>
      <c r="O217" s="164">
        <v>145.40700000000001</v>
      </c>
      <c r="P217" s="164">
        <v>185.26300000000001</v>
      </c>
      <c r="Q217" s="164">
        <v>185.35499999999999</v>
      </c>
      <c r="R217" s="164">
        <v>10.53</v>
      </c>
      <c r="S217" s="164">
        <v>10.536</v>
      </c>
      <c r="T217" s="164">
        <v>177.227</v>
      </c>
      <c r="U217" s="164">
        <v>177.316</v>
      </c>
      <c r="V217" s="164">
        <v>875.52099999999996</v>
      </c>
      <c r="W217" s="164">
        <v>875.95899999999995</v>
      </c>
      <c r="X217" s="164">
        <v>1664.9169999999999</v>
      </c>
      <c r="Y217" s="164">
        <v>1665.75</v>
      </c>
      <c r="Z217" s="246">
        <v>1447359</v>
      </c>
      <c r="AA217" s="246">
        <v>1457155</v>
      </c>
    </row>
    <row r="218" spans="1:27" customFormat="1" ht="24.95" customHeight="1">
      <c r="A218" s="174" t="s">
        <v>44</v>
      </c>
      <c r="B218" s="164">
        <v>1182</v>
      </c>
      <c r="C218" s="164">
        <v>1190</v>
      </c>
      <c r="D218" s="164">
        <v>1378.2829999999999</v>
      </c>
      <c r="E218" s="164">
        <v>1378.972</v>
      </c>
      <c r="F218" s="164">
        <v>1544.5609999999999</v>
      </c>
      <c r="G218" s="164">
        <v>1545.3340000000001</v>
      </c>
      <c r="H218" s="164">
        <v>897.32600000000002</v>
      </c>
      <c r="I218" s="164">
        <v>897.774</v>
      </c>
      <c r="J218" s="164">
        <v>1186.8530000000001</v>
      </c>
      <c r="K218" s="164">
        <v>1187.4469999999999</v>
      </c>
      <c r="L218" s="164">
        <v>133.661</v>
      </c>
      <c r="M218" s="164">
        <v>133.727</v>
      </c>
      <c r="N218" s="164">
        <v>143.92599999999999</v>
      </c>
      <c r="O218" s="164">
        <v>143.99799999999999</v>
      </c>
      <c r="P218" s="164">
        <v>184.911</v>
      </c>
      <c r="Q218" s="164">
        <v>185.00399999999999</v>
      </c>
      <c r="R218" s="164">
        <v>10.548999999999999</v>
      </c>
      <c r="S218" s="164">
        <v>10.554</v>
      </c>
      <c r="T218" s="164">
        <v>175.92099999999999</v>
      </c>
      <c r="U218" s="164">
        <v>176.00899999999999</v>
      </c>
      <c r="V218" s="164">
        <v>881.46799999999996</v>
      </c>
      <c r="W218" s="164">
        <v>881.90899999999999</v>
      </c>
      <c r="X218" s="164">
        <v>1662.11</v>
      </c>
      <c r="Y218" s="164">
        <v>1662.942</v>
      </c>
      <c r="Z218" s="246">
        <v>1439144.1</v>
      </c>
      <c r="AA218" s="246">
        <v>1448884.5</v>
      </c>
    </row>
    <row r="219" spans="1:27" customFormat="1" ht="24.95" customHeight="1">
      <c r="A219" s="174" t="s">
        <v>45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246"/>
      <c r="AA219" s="246"/>
    </row>
    <row r="220" spans="1:27" customFormat="1" ht="24.95" customHeight="1">
      <c r="A220" s="174" t="s">
        <v>46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246"/>
      <c r="AA220" s="246"/>
    </row>
    <row r="221" spans="1:27" customFormat="1" ht="24.95" customHeight="1">
      <c r="A221" s="173" t="s">
        <v>47</v>
      </c>
      <c r="B221" s="164">
        <v>1182</v>
      </c>
      <c r="C221" s="164">
        <v>1190</v>
      </c>
      <c r="D221" s="164">
        <v>1388.36</v>
      </c>
      <c r="E221" s="164">
        <v>1388.73</v>
      </c>
      <c r="F221" s="164">
        <v>1550.27</v>
      </c>
      <c r="G221" s="164">
        <v>1551.046</v>
      </c>
      <c r="H221" s="164">
        <v>904.697</v>
      </c>
      <c r="I221" s="164">
        <v>905.149</v>
      </c>
      <c r="J221" s="164">
        <v>1191.729</v>
      </c>
      <c r="K221" s="164">
        <v>1192.325</v>
      </c>
      <c r="L221" s="164">
        <v>133.42400000000001</v>
      </c>
      <c r="M221" s="164">
        <v>133.49</v>
      </c>
      <c r="N221" s="164">
        <v>144.72999999999999</v>
      </c>
      <c r="O221" s="164">
        <v>144.80199999999999</v>
      </c>
      <c r="P221" s="164">
        <v>186.26400000000001</v>
      </c>
      <c r="Q221" s="164">
        <v>186.357</v>
      </c>
      <c r="R221" s="164">
        <v>10.565</v>
      </c>
      <c r="S221" s="164">
        <v>10.57</v>
      </c>
      <c r="T221" s="164">
        <v>175.37899999999999</v>
      </c>
      <c r="U221" s="164">
        <v>175.46700000000001</v>
      </c>
      <c r="V221" s="164">
        <v>877.18600000000004</v>
      </c>
      <c r="W221" s="164">
        <v>877.625</v>
      </c>
      <c r="X221" s="164">
        <v>1665.441</v>
      </c>
      <c r="Y221" s="164">
        <v>1666.2739999999999</v>
      </c>
      <c r="Z221" s="246">
        <v>1452382.5</v>
      </c>
      <c r="AA221" s="246">
        <v>1462212.5</v>
      </c>
    </row>
    <row r="222" spans="1:27" customFormat="1" ht="24.95" customHeight="1">
      <c r="A222" s="174" t="s">
        <v>48</v>
      </c>
      <c r="B222" s="164">
        <v>1182</v>
      </c>
      <c r="C222" s="164">
        <v>1190</v>
      </c>
      <c r="D222" s="164">
        <v>1393.5070000000001</v>
      </c>
      <c r="E222" s="164">
        <v>1394.204</v>
      </c>
      <c r="F222" s="164">
        <v>1563.2940000000001</v>
      </c>
      <c r="G222" s="164">
        <v>1564.077</v>
      </c>
      <c r="H222" s="164">
        <v>903.11699999999996</v>
      </c>
      <c r="I222" s="164">
        <v>903.56899999999996</v>
      </c>
      <c r="J222" s="164">
        <v>1198.634</v>
      </c>
      <c r="K222" s="164">
        <v>1199.2339999999999</v>
      </c>
      <c r="L222" s="164">
        <v>134.27799999999999</v>
      </c>
      <c r="M222" s="164">
        <v>134.345</v>
      </c>
      <c r="N222" s="164">
        <v>145.14500000000001</v>
      </c>
      <c r="O222" s="164">
        <v>145.21799999999999</v>
      </c>
      <c r="P222" s="164">
        <v>186.67</v>
      </c>
      <c r="Q222" s="164">
        <v>186.76300000000001</v>
      </c>
      <c r="R222" s="164">
        <v>10.723000000000001</v>
      </c>
      <c r="S222" s="164">
        <v>10.728</v>
      </c>
      <c r="T222" s="164">
        <v>175.434</v>
      </c>
      <c r="U222" s="164">
        <v>175.52099999999999</v>
      </c>
      <c r="V222" s="164">
        <v>877.66200000000003</v>
      </c>
      <c r="W222" s="164">
        <v>878.101</v>
      </c>
      <c r="X222" s="164">
        <v>1671.34</v>
      </c>
      <c r="Y222" s="164">
        <v>1672.1759999999999</v>
      </c>
      <c r="Z222" s="246">
        <v>1447890.9</v>
      </c>
      <c r="AA222" s="246">
        <v>1457690.5</v>
      </c>
    </row>
    <row r="223" spans="1:27" customFormat="1" ht="24.95" customHeight="1">
      <c r="A223" s="173" t="s">
        <v>49</v>
      </c>
      <c r="B223" s="164">
        <v>1182</v>
      </c>
      <c r="C223" s="164">
        <v>1190</v>
      </c>
      <c r="D223" s="164">
        <v>1392.317</v>
      </c>
      <c r="E223" s="164">
        <v>1393.0139999999999</v>
      </c>
      <c r="F223" s="164">
        <v>1562.2239999999999</v>
      </c>
      <c r="G223" s="164">
        <v>1563.0060000000001</v>
      </c>
      <c r="H223" s="164">
        <v>904.35299999999995</v>
      </c>
      <c r="I223" s="164">
        <v>904.80499999999995</v>
      </c>
      <c r="J223" s="164">
        <v>1197.1869999999999</v>
      </c>
      <c r="K223" s="164">
        <v>1197.7860000000001</v>
      </c>
      <c r="L223" s="164">
        <v>134.93100000000001</v>
      </c>
      <c r="M223" s="164">
        <v>134.999</v>
      </c>
      <c r="N223" s="164">
        <v>145.63200000000001</v>
      </c>
      <c r="O223" s="164">
        <v>145.70500000000001</v>
      </c>
      <c r="P223" s="164">
        <v>186.87799999999999</v>
      </c>
      <c r="Q223" s="164">
        <v>186.97200000000001</v>
      </c>
      <c r="R223" s="164">
        <v>10.691000000000001</v>
      </c>
      <c r="S223" s="164">
        <v>10.696999999999999</v>
      </c>
      <c r="T223" s="164">
        <v>174.59700000000001</v>
      </c>
      <c r="U223" s="164">
        <v>174.684</v>
      </c>
      <c r="V223" s="164">
        <v>877.30499999999995</v>
      </c>
      <c r="W223" s="164">
        <v>877.74400000000003</v>
      </c>
      <c r="X223" s="164">
        <v>1671.114</v>
      </c>
      <c r="Y223" s="164">
        <v>1671.95</v>
      </c>
      <c r="Z223" s="246">
        <v>1451909.7</v>
      </c>
      <c r="AA223" s="246">
        <v>1461736.5</v>
      </c>
    </row>
    <row r="224" spans="1:27" customFormat="1" ht="24.95" customHeight="1">
      <c r="A224" s="173" t="s">
        <v>50</v>
      </c>
      <c r="B224" s="164">
        <v>1182</v>
      </c>
      <c r="C224" s="164">
        <v>1190</v>
      </c>
      <c r="D224" s="164">
        <v>1390.414</v>
      </c>
      <c r="E224" s="164">
        <v>1391.11</v>
      </c>
      <c r="F224" s="164">
        <v>1565.316</v>
      </c>
      <c r="G224" s="164">
        <v>1566.1</v>
      </c>
      <c r="H224" s="164">
        <v>911.84100000000001</v>
      </c>
      <c r="I224" s="164">
        <v>912.29700000000003</v>
      </c>
      <c r="J224" s="164">
        <v>1199.1179999999999</v>
      </c>
      <c r="K224" s="164">
        <v>1199.7180000000001</v>
      </c>
      <c r="L224" s="164">
        <v>134.99199999999999</v>
      </c>
      <c r="M224" s="164">
        <v>135.06</v>
      </c>
      <c r="N224" s="164">
        <v>145.61600000000001</v>
      </c>
      <c r="O224" s="164">
        <v>145.68899999999999</v>
      </c>
      <c r="P224" s="164">
        <v>186.6</v>
      </c>
      <c r="Q224" s="164">
        <v>186.69300000000001</v>
      </c>
      <c r="R224" s="164">
        <v>10.688000000000001</v>
      </c>
      <c r="S224" s="164">
        <v>10.694000000000001</v>
      </c>
      <c r="T224" s="164">
        <v>175.333</v>
      </c>
      <c r="U224" s="164">
        <v>175.42</v>
      </c>
      <c r="V224" s="164">
        <v>880.39800000000002</v>
      </c>
      <c r="W224" s="164">
        <v>880.83799999999997</v>
      </c>
      <c r="X224" s="164">
        <v>1671.328</v>
      </c>
      <c r="Y224" s="164">
        <v>1672.164</v>
      </c>
      <c r="Z224" s="246">
        <v>1455633</v>
      </c>
      <c r="AA224" s="246">
        <v>1465485</v>
      </c>
    </row>
    <row r="225" spans="1:27" customFormat="1" ht="24.95" customHeight="1">
      <c r="A225" s="173" t="s">
        <v>51</v>
      </c>
      <c r="B225" s="164">
        <v>1182</v>
      </c>
      <c r="C225" s="164">
        <v>1190</v>
      </c>
      <c r="D225" s="164">
        <v>1393.5070000000001</v>
      </c>
      <c r="E225" s="164">
        <v>1394.204</v>
      </c>
      <c r="F225" s="164">
        <v>1567.1010000000001</v>
      </c>
      <c r="G225" s="164">
        <v>1567.885</v>
      </c>
      <c r="H225" s="164">
        <v>910.375</v>
      </c>
      <c r="I225" s="164">
        <v>910.83</v>
      </c>
      <c r="J225" s="164">
        <v>1197.9100000000001</v>
      </c>
      <c r="K225" s="164">
        <v>1198.509</v>
      </c>
      <c r="L225" s="164">
        <v>135.892</v>
      </c>
      <c r="M225" s="164">
        <v>135.96</v>
      </c>
      <c r="N225" s="164">
        <v>145.98599999999999</v>
      </c>
      <c r="O225" s="164">
        <v>146.059</v>
      </c>
      <c r="P225" s="164">
        <v>187.005</v>
      </c>
      <c r="Q225" s="164">
        <v>187.09800000000001</v>
      </c>
      <c r="R225" s="164">
        <v>10.743</v>
      </c>
      <c r="S225" s="164">
        <v>10.749000000000001</v>
      </c>
      <c r="T225" s="164">
        <v>175.49100000000001</v>
      </c>
      <c r="U225" s="164">
        <v>175.578</v>
      </c>
      <c r="V225" s="164">
        <v>884.44200000000001</v>
      </c>
      <c r="W225" s="164">
        <v>884.88400000000001</v>
      </c>
      <c r="X225" s="164">
        <v>1672.1610000000001</v>
      </c>
      <c r="Y225" s="164">
        <v>1672.9970000000001</v>
      </c>
      <c r="Z225" s="246">
        <v>1451791.5</v>
      </c>
      <c r="AA225" s="246">
        <v>1461617.5</v>
      </c>
    </row>
    <row r="226" spans="1:27" customFormat="1" ht="24.95" customHeight="1">
      <c r="A226" s="173" t="s">
        <v>52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246"/>
      <c r="AA226" s="246"/>
    </row>
    <row r="227" spans="1:27" customFormat="1" ht="24.95" customHeight="1">
      <c r="A227" s="173" t="s">
        <v>53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246"/>
      <c r="AA227" s="246"/>
    </row>
    <row r="228" spans="1:27" customFormat="1" ht="24.95" customHeight="1">
      <c r="A228" s="173" t="s">
        <v>54</v>
      </c>
      <c r="B228" s="164">
        <v>1182</v>
      </c>
      <c r="C228" s="164">
        <v>1190</v>
      </c>
      <c r="D228" s="164">
        <v>1382.683</v>
      </c>
      <c r="E228" s="164">
        <v>1383.375</v>
      </c>
      <c r="F228" s="164">
        <v>1557.942</v>
      </c>
      <c r="G228" s="164">
        <v>1558.722</v>
      </c>
      <c r="H228" s="164">
        <v>911.35199999999998</v>
      </c>
      <c r="I228" s="164">
        <v>911.80799999999999</v>
      </c>
      <c r="J228" s="164">
        <v>1192.864</v>
      </c>
      <c r="K228" s="164">
        <v>1193.461</v>
      </c>
      <c r="L228" s="164">
        <v>135.041</v>
      </c>
      <c r="M228" s="164">
        <v>135.10900000000001</v>
      </c>
      <c r="N228" s="164">
        <v>145</v>
      </c>
      <c r="O228" s="164">
        <v>145.072</v>
      </c>
      <c r="P228" s="164">
        <v>185.595</v>
      </c>
      <c r="Q228" s="164">
        <v>185.68799999999999</v>
      </c>
      <c r="R228" s="164">
        <v>10.704000000000001</v>
      </c>
      <c r="S228" s="164">
        <v>10.709</v>
      </c>
      <c r="T228" s="164">
        <v>174.55799999999999</v>
      </c>
      <c r="U228" s="164">
        <v>174.64599999999999</v>
      </c>
      <c r="V228" s="164">
        <v>878.851</v>
      </c>
      <c r="W228" s="164">
        <v>879.29100000000005</v>
      </c>
      <c r="X228" s="164">
        <v>1665.809</v>
      </c>
      <c r="Y228" s="164">
        <v>1666.643</v>
      </c>
      <c r="Z228" s="246">
        <v>1446708.9</v>
      </c>
      <c r="AA228" s="246">
        <v>1456500.5</v>
      </c>
    </row>
    <row r="229" spans="1:27" customFormat="1" ht="24.95" customHeight="1">
      <c r="A229" s="173" t="s">
        <v>55</v>
      </c>
      <c r="B229" s="164">
        <v>1182</v>
      </c>
      <c r="C229" s="164">
        <v>1190</v>
      </c>
      <c r="D229" s="164">
        <v>1389.701</v>
      </c>
      <c r="E229" s="164">
        <v>1390.396</v>
      </c>
      <c r="F229" s="164">
        <v>1559.3689999999999</v>
      </c>
      <c r="G229" s="164">
        <v>1560.15</v>
      </c>
      <c r="H229" s="164">
        <v>912.61</v>
      </c>
      <c r="I229" s="164">
        <v>913.06700000000001</v>
      </c>
      <c r="J229" s="164">
        <v>1198.3330000000001</v>
      </c>
      <c r="K229" s="164">
        <v>1198.932</v>
      </c>
      <c r="L229" s="164">
        <v>135.256</v>
      </c>
      <c r="M229" s="164">
        <v>135.32400000000001</v>
      </c>
      <c r="N229" s="164">
        <v>145.839</v>
      </c>
      <c r="O229" s="164">
        <v>145.91200000000001</v>
      </c>
      <c r="P229" s="164">
        <v>186.55600000000001</v>
      </c>
      <c r="Q229" s="164">
        <v>186.649</v>
      </c>
      <c r="R229" s="164">
        <v>10.712</v>
      </c>
      <c r="S229" s="164">
        <v>10.717000000000001</v>
      </c>
      <c r="T229" s="164">
        <v>174.28200000000001</v>
      </c>
      <c r="U229" s="164">
        <v>174.369</v>
      </c>
      <c r="V229" s="164">
        <v>879.803</v>
      </c>
      <c r="W229" s="164">
        <v>880.24300000000005</v>
      </c>
      <c r="X229" s="164">
        <v>1669.0440000000001</v>
      </c>
      <c r="Y229" s="164">
        <v>1669.8789999999999</v>
      </c>
      <c r="Z229" s="246">
        <v>1446531.6</v>
      </c>
      <c r="AA229" s="246">
        <v>1456322</v>
      </c>
    </row>
    <row r="230" spans="1:27" customFormat="1" ht="24.95" customHeight="1">
      <c r="A230" s="174" t="s">
        <v>69</v>
      </c>
      <c r="B230" s="164">
        <v>1182</v>
      </c>
      <c r="C230" s="164">
        <v>1190</v>
      </c>
      <c r="D230" s="164">
        <v>1395.886</v>
      </c>
      <c r="E230" s="164">
        <v>1396.5840000000001</v>
      </c>
      <c r="F230" s="164">
        <v>1565.614</v>
      </c>
      <c r="G230" s="164">
        <v>1566.3969999999999</v>
      </c>
      <c r="H230" s="164">
        <v>914.57500000000005</v>
      </c>
      <c r="I230" s="164">
        <v>915.03300000000002</v>
      </c>
      <c r="J230" s="164">
        <v>1203.6679999999999</v>
      </c>
      <c r="K230" s="164">
        <v>1204.271</v>
      </c>
      <c r="L230" s="164">
        <v>135.899</v>
      </c>
      <c r="M230" s="164">
        <v>135.96700000000001</v>
      </c>
      <c r="N230" s="164">
        <v>146.41399999999999</v>
      </c>
      <c r="O230" s="164">
        <v>146.48699999999999</v>
      </c>
      <c r="P230" s="164">
        <v>187.37</v>
      </c>
      <c r="Q230" s="164">
        <v>187.464</v>
      </c>
      <c r="R230" s="164">
        <v>10.718</v>
      </c>
      <c r="S230" s="164">
        <v>10.724</v>
      </c>
      <c r="T230" s="164">
        <v>174.12100000000001</v>
      </c>
      <c r="U230" s="164">
        <v>174.208</v>
      </c>
      <c r="V230" s="164">
        <v>883.84699999999998</v>
      </c>
      <c r="W230" s="164">
        <v>884.28899999999999</v>
      </c>
      <c r="X230" s="164">
        <v>1670.9590000000001</v>
      </c>
      <c r="Y230" s="164">
        <v>1671.7950000000001</v>
      </c>
      <c r="Z230" s="246">
        <v>1443162.9</v>
      </c>
      <c r="AA230" s="246">
        <v>1452930.5</v>
      </c>
    </row>
    <row r="231" spans="1:27" customFormat="1" ht="24.95" customHeight="1">
      <c r="A231" s="189" t="s">
        <v>426</v>
      </c>
      <c r="B231" s="190">
        <f>AVERAGE(B200:B230)</f>
        <v>1182</v>
      </c>
      <c r="C231" s="190">
        <f t="shared" ref="C231:W231" si="6">AVERAGE(C200:C230)</f>
        <v>1190</v>
      </c>
      <c r="D231" s="190">
        <f t="shared" si="6"/>
        <v>1389.8389565217394</v>
      </c>
      <c r="E231" s="190">
        <f t="shared" si="6"/>
        <v>1390.5201739130437</v>
      </c>
      <c r="F231" s="190">
        <f t="shared" si="6"/>
        <v>1566.3480434782612</v>
      </c>
      <c r="G231" s="190">
        <f t="shared" si="6"/>
        <v>1567.1319565217389</v>
      </c>
      <c r="H231" s="190">
        <f t="shared" si="6"/>
        <v>906.12873913043472</v>
      </c>
      <c r="I231" s="190">
        <f t="shared" si="6"/>
        <v>906.58182608695654</v>
      </c>
      <c r="J231" s="190">
        <f t="shared" si="6"/>
        <v>1195.7763478260867</v>
      </c>
      <c r="K231" s="190">
        <f t="shared" si="6"/>
        <v>1196.3745652173914</v>
      </c>
      <c r="L231" s="190">
        <f t="shared" si="6"/>
        <v>134.74826086956523</v>
      </c>
      <c r="M231" s="190">
        <f t="shared" si="6"/>
        <v>134.81560869565214</v>
      </c>
      <c r="N231" s="190">
        <f t="shared" si="6"/>
        <v>146.31460869565217</v>
      </c>
      <c r="O231" s="190">
        <f t="shared" si="6"/>
        <v>146.38773913043477</v>
      </c>
      <c r="P231" s="190">
        <f t="shared" si="6"/>
        <v>186.50534782608693</v>
      </c>
      <c r="Q231" s="190">
        <f t="shared" si="6"/>
        <v>186.59856521739133</v>
      </c>
      <c r="R231" s="190">
        <f t="shared" si="6"/>
        <v>10.680130434782608</v>
      </c>
      <c r="S231" s="190">
        <f t="shared" si="6"/>
        <v>10.685608695652173</v>
      </c>
      <c r="T231" s="190">
        <f t="shared" si="6"/>
        <v>177.25413043478264</v>
      </c>
      <c r="U231" s="190">
        <f t="shared" si="6"/>
        <v>177.34269565217394</v>
      </c>
      <c r="V231" s="190">
        <f t="shared" si="6"/>
        <v>880.42865217391306</v>
      </c>
      <c r="W231" s="190">
        <f t="shared" si="6"/>
        <v>880.86904347826089</v>
      </c>
      <c r="X231" s="190">
        <f>AVERAGE(X200:X230)</f>
        <v>1671.4981739130437</v>
      </c>
      <c r="Y231" s="190">
        <f>AVERAGE(Y200:Y230)</f>
        <v>1672.3343913043482</v>
      </c>
      <c r="Z231" s="247">
        <f>AVERAGE(Z200:Z230)</f>
        <v>1464549.3913043479</v>
      </c>
      <c r="AA231" s="247">
        <f>AVERAGE(AA200:AA230)</f>
        <v>1474461.7391304348</v>
      </c>
    </row>
    <row r="232" spans="1:27" customFormat="1" ht="24.95" customHeight="1">
      <c r="A232" s="178" t="s">
        <v>435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customFormat="1" ht="24.95" customHeight="1">
      <c r="A233" s="166">
        <v>1</v>
      </c>
      <c r="B233" s="164">
        <v>1182</v>
      </c>
      <c r="C233" s="164">
        <v>1190</v>
      </c>
      <c r="D233" s="164">
        <v>1391.1279999999999</v>
      </c>
      <c r="E233" s="164">
        <v>1391.8240000000001</v>
      </c>
      <c r="F233" s="164">
        <v>1561.57</v>
      </c>
      <c r="G233" s="164">
        <v>1562.3510000000001</v>
      </c>
      <c r="H233" s="164">
        <v>914.71600000000001</v>
      </c>
      <c r="I233" s="164">
        <v>915.173</v>
      </c>
      <c r="J233" s="164">
        <v>1199.1179999999999</v>
      </c>
      <c r="K233" s="164">
        <v>1199.7180000000001</v>
      </c>
      <c r="L233" s="164">
        <v>135.184</v>
      </c>
      <c r="M233" s="164">
        <v>135.25200000000001</v>
      </c>
      <c r="N233" s="164">
        <v>145.852</v>
      </c>
      <c r="O233" s="164">
        <v>145.92500000000001</v>
      </c>
      <c r="P233" s="164">
        <v>186.69300000000001</v>
      </c>
      <c r="Q233" s="164">
        <v>186.78700000000001</v>
      </c>
      <c r="R233" s="164">
        <v>10.635999999999999</v>
      </c>
      <c r="S233" s="164">
        <v>10.641</v>
      </c>
      <c r="T233" s="164">
        <v>174.76900000000001</v>
      </c>
      <c r="U233" s="164">
        <v>174.85599999999999</v>
      </c>
      <c r="V233" s="164">
        <v>880.99199999999996</v>
      </c>
      <c r="W233" s="164">
        <v>881.43299999999999</v>
      </c>
      <c r="X233" s="164">
        <v>1668.854</v>
      </c>
      <c r="Y233" s="164">
        <v>1669.6890000000001</v>
      </c>
      <c r="Z233" s="282">
        <v>1450610</v>
      </c>
      <c r="AA233" s="283"/>
    </row>
    <row r="234" spans="1:27" customFormat="1" ht="24.95" customHeight="1">
      <c r="A234" s="173" t="s">
        <v>27</v>
      </c>
      <c r="B234" s="164">
        <v>1182</v>
      </c>
      <c r="C234" s="164">
        <v>1190</v>
      </c>
      <c r="D234" s="164">
        <v>1381.732</v>
      </c>
      <c r="E234" s="164">
        <v>1382.423</v>
      </c>
      <c r="F234" s="164">
        <v>1559.25</v>
      </c>
      <c r="G234" s="164">
        <v>1560.0309999999999</v>
      </c>
      <c r="H234" s="164">
        <v>913.94299999999998</v>
      </c>
      <c r="I234" s="164">
        <v>914.4</v>
      </c>
      <c r="J234" s="164">
        <v>1196.886</v>
      </c>
      <c r="K234" s="164">
        <v>1197.4839999999999</v>
      </c>
      <c r="L234" s="164">
        <v>134.61799999999999</v>
      </c>
      <c r="M234" s="164">
        <v>134.685</v>
      </c>
      <c r="N234" s="164">
        <v>144.744</v>
      </c>
      <c r="O234" s="164">
        <v>144.816</v>
      </c>
      <c r="P234" s="164">
        <v>185.43</v>
      </c>
      <c r="Q234" s="164">
        <v>185.523</v>
      </c>
      <c r="R234" s="164">
        <v>10.648999999999999</v>
      </c>
      <c r="S234" s="164">
        <v>10.654</v>
      </c>
      <c r="T234" s="164">
        <v>174.22300000000001</v>
      </c>
      <c r="U234" s="164">
        <v>174.31</v>
      </c>
      <c r="V234" s="164">
        <v>878.37599999999998</v>
      </c>
      <c r="W234" s="164">
        <v>878.81500000000005</v>
      </c>
      <c r="X234" s="164">
        <v>1664.9290000000001</v>
      </c>
      <c r="Y234" s="164">
        <v>1665.7619999999999</v>
      </c>
      <c r="Z234" s="282">
        <v>1446385.5</v>
      </c>
      <c r="AA234" s="283"/>
    </row>
    <row r="235" spans="1:27" customFormat="1" ht="24.95" customHeight="1">
      <c r="A235" s="173" t="s">
        <v>28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282"/>
      <c r="AA235" s="283"/>
    </row>
    <row r="236" spans="1:27" customFormat="1" ht="24.95" customHeight="1">
      <c r="A236" s="173" t="s">
        <v>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282"/>
      <c r="AA236" s="283"/>
    </row>
    <row r="237" spans="1:27" customFormat="1" ht="24.95" customHeight="1">
      <c r="A237" s="174" t="s">
        <v>30</v>
      </c>
      <c r="B237" s="164">
        <v>1182</v>
      </c>
      <c r="C237" s="164">
        <v>1190</v>
      </c>
      <c r="D237" s="164">
        <v>1378.2829999999999</v>
      </c>
      <c r="E237" s="164">
        <v>1378.972</v>
      </c>
      <c r="F237" s="164">
        <v>1546.5830000000001</v>
      </c>
      <c r="G237" s="164">
        <v>1547.357</v>
      </c>
      <c r="H237" s="164">
        <v>915.77200000000005</v>
      </c>
      <c r="I237" s="164">
        <v>916.23</v>
      </c>
      <c r="J237" s="164">
        <v>1195.1420000000001</v>
      </c>
      <c r="K237" s="164">
        <v>1195.74</v>
      </c>
      <c r="L237" s="164">
        <v>133.374</v>
      </c>
      <c r="M237" s="164">
        <v>133.441</v>
      </c>
      <c r="N237" s="164">
        <v>144.459</v>
      </c>
      <c r="O237" s="164">
        <v>144.53100000000001</v>
      </c>
      <c r="P237" s="164">
        <v>184.94</v>
      </c>
      <c r="Q237" s="164">
        <v>185.03299999999999</v>
      </c>
      <c r="R237" s="164">
        <v>10.643000000000001</v>
      </c>
      <c r="S237" s="164">
        <v>10.648999999999999</v>
      </c>
      <c r="T237" s="164">
        <v>172.61500000000001</v>
      </c>
      <c r="U237" s="164">
        <v>172.702</v>
      </c>
      <c r="V237" s="164">
        <v>876.59100000000001</v>
      </c>
      <c r="W237" s="164">
        <v>877.03</v>
      </c>
      <c r="X237" s="164">
        <v>1660.9449999999999</v>
      </c>
      <c r="Y237" s="164">
        <v>1661.7760000000001</v>
      </c>
      <c r="Z237" s="282">
        <v>1447397</v>
      </c>
      <c r="AA237" s="283"/>
    </row>
    <row r="238" spans="1:27" customFormat="1" ht="24.95" customHeight="1">
      <c r="A238" s="173" t="s">
        <v>31</v>
      </c>
      <c r="B238" s="164">
        <v>1182</v>
      </c>
      <c r="C238" s="164">
        <v>1190</v>
      </c>
      <c r="D238" s="164">
        <v>1372.93</v>
      </c>
      <c r="E238" s="164">
        <v>1373.617</v>
      </c>
      <c r="F238" s="164">
        <v>1538.5550000000001</v>
      </c>
      <c r="G238" s="164">
        <v>1539.325</v>
      </c>
      <c r="H238" s="164">
        <v>914.78599999999994</v>
      </c>
      <c r="I238" s="164">
        <v>915.24400000000003</v>
      </c>
      <c r="J238" s="164">
        <v>1192.027</v>
      </c>
      <c r="K238" s="164">
        <v>1192.624</v>
      </c>
      <c r="L238" s="164">
        <v>133.43100000000001</v>
      </c>
      <c r="M238" s="164">
        <v>133.49799999999999</v>
      </c>
      <c r="N238" s="164">
        <v>144.02500000000001</v>
      </c>
      <c r="O238" s="164">
        <v>144.09700000000001</v>
      </c>
      <c r="P238" s="164">
        <v>184.23500000000001</v>
      </c>
      <c r="Q238" s="164">
        <v>184.328</v>
      </c>
      <c r="R238" s="164">
        <v>10.683</v>
      </c>
      <c r="S238" s="164">
        <v>10.688000000000001</v>
      </c>
      <c r="T238" s="164">
        <v>173.88200000000001</v>
      </c>
      <c r="U238" s="164">
        <v>173.96899999999999</v>
      </c>
      <c r="V238" s="164">
        <v>878.495</v>
      </c>
      <c r="W238" s="164">
        <v>878.93399999999997</v>
      </c>
      <c r="X238" s="164">
        <v>1659.1489999999999</v>
      </c>
      <c r="Y238" s="164">
        <v>1659.979</v>
      </c>
      <c r="Z238" s="282">
        <v>1439483.5</v>
      </c>
      <c r="AA238" s="283"/>
    </row>
    <row r="239" spans="1:27" customFormat="1" ht="24.95" customHeight="1">
      <c r="A239" s="174" t="s">
        <v>32</v>
      </c>
      <c r="B239" s="164">
        <v>1182</v>
      </c>
      <c r="C239" s="164">
        <v>1190</v>
      </c>
      <c r="D239" s="164">
        <v>1379.9480000000001</v>
      </c>
      <c r="E239" s="164">
        <v>1380.6379999999999</v>
      </c>
      <c r="F239" s="164">
        <v>1542.0640000000001</v>
      </c>
      <c r="G239" s="164">
        <v>1542.835</v>
      </c>
      <c r="H239" s="164">
        <v>913.31100000000004</v>
      </c>
      <c r="I239" s="164">
        <v>913.76800000000003</v>
      </c>
      <c r="J239" s="164">
        <v>1195.8030000000001</v>
      </c>
      <c r="K239" s="164">
        <v>1196.4010000000001</v>
      </c>
      <c r="L239" s="164">
        <v>133.21299999999999</v>
      </c>
      <c r="M239" s="164">
        <v>133.28</v>
      </c>
      <c r="N239" s="164">
        <v>145.25299999999999</v>
      </c>
      <c r="O239" s="164">
        <v>145.32599999999999</v>
      </c>
      <c r="P239" s="164">
        <v>185.179</v>
      </c>
      <c r="Q239" s="164">
        <v>185.27199999999999</v>
      </c>
      <c r="R239" s="164">
        <v>10.683999999999999</v>
      </c>
      <c r="S239" s="164">
        <v>10.689</v>
      </c>
      <c r="T239" s="164">
        <v>173.85900000000001</v>
      </c>
      <c r="U239" s="164">
        <v>173.946</v>
      </c>
      <c r="V239" s="164">
        <v>880.39800000000002</v>
      </c>
      <c r="W239" s="164">
        <v>880.83799999999997</v>
      </c>
      <c r="X239" s="164">
        <v>1663.1690000000001</v>
      </c>
      <c r="Y239" s="164">
        <v>1664.001</v>
      </c>
      <c r="Z239" s="282">
        <v>1442696.5</v>
      </c>
      <c r="AA239" s="283"/>
    </row>
    <row r="240" spans="1:27" customFormat="1" ht="24.95" customHeight="1">
      <c r="A240" s="173" t="s">
        <v>33</v>
      </c>
      <c r="B240" s="164">
        <v>1182</v>
      </c>
      <c r="C240" s="164">
        <v>1190</v>
      </c>
      <c r="D240" s="164">
        <v>1378.4010000000001</v>
      </c>
      <c r="E240" s="164">
        <v>1379.0909999999999</v>
      </c>
      <c r="F240" s="164">
        <v>1529.694</v>
      </c>
      <c r="G240" s="164">
        <v>1530.4590000000001</v>
      </c>
      <c r="H240" s="164">
        <v>911.28200000000004</v>
      </c>
      <c r="I240" s="164">
        <v>911.73800000000006</v>
      </c>
      <c r="J240" s="164">
        <v>1194.1220000000001</v>
      </c>
      <c r="K240" s="164">
        <v>1194.7190000000001</v>
      </c>
      <c r="L240" s="164">
        <v>133.566</v>
      </c>
      <c r="M240" s="164">
        <v>133.63300000000001</v>
      </c>
      <c r="N240" s="164">
        <v>144.63300000000001</v>
      </c>
      <c r="O240" s="164">
        <v>144.70500000000001</v>
      </c>
      <c r="P240" s="164">
        <v>184.93700000000001</v>
      </c>
      <c r="Q240" s="164">
        <v>185.03</v>
      </c>
      <c r="R240" s="164">
        <v>10.677</v>
      </c>
      <c r="S240" s="164">
        <v>10.682</v>
      </c>
      <c r="T240" s="164">
        <v>174.297</v>
      </c>
      <c r="U240" s="164">
        <v>174.38499999999999</v>
      </c>
      <c r="V240" s="164">
        <v>883.37099999999998</v>
      </c>
      <c r="W240" s="164">
        <v>883.81299999999999</v>
      </c>
      <c r="X240" s="164">
        <v>1661.979</v>
      </c>
      <c r="Y240" s="164">
        <v>1662.8109999999999</v>
      </c>
      <c r="Z240" s="282">
        <v>1439364.5</v>
      </c>
      <c r="AA240" s="283"/>
    </row>
    <row r="241" spans="1:27" customFormat="1" ht="24.95" customHeight="1">
      <c r="A241" s="174" t="s">
        <v>34</v>
      </c>
      <c r="B241" s="164">
        <v>1182</v>
      </c>
      <c r="C241" s="164">
        <v>1190</v>
      </c>
      <c r="D241" s="164">
        <v>1378.877</v>
      </c>
      <c r="E241" s="164">
        <v>1379.567</v>
      </c>
      <c r="F241" s="164">
        <v>1532.905</v>
      </c>
      <c r="G241" s="164">
        <v>1533.672</v>
      </c>
      <c r="H241" s="164">
        <v>912.12</v>
      </c>
      <c r="I241" s="164">
        <v>912.577</v>
      </c>
      <c r="J241" s="164">
        <v>1197.4880000000001</v>
      </c>
      <c r="K241" s="164">
        <v>1198.087</v>
      </c>
      <c r="L241" s="164">
        <v>132.333</v>
      </c>
      <c r="M241" s="164">
        <v>132.399</v>
      </c>
      <c r="N241" s="164">
        <v>144.47200000000001</v>
      </c>
      <c r="O241" s="164">
        <v>144.54400000000001</v>
      </c>
      <c r="P241" s="164">
        <v>184.92</v>
      </c>
      <c r="Q241" s="164">
        <v>185.012</v>
      </c>
      <c r="R241" s="164">
        <v>10.733000000000001</v>
      </c>
      <c r="S241" s="164">
        <v>10.738</v>
      </c>
      <c r="T241" s="164">
        <v>174.262</v>
      </c>
      <c r="U241" s="164">
        <v>174.34899999999999</v>
      </c>
      <c r="V241" s="164">
        <v>885.03599999999994</v>
      </c>
      <c r="W241" s="164">
        <v>885.47900000000004</v>
      </c>
      <c r="X241" s="164">
        <v>1662.5619999999999</v>
      </c>
      <c r="Y241" s="164">
        <v>1663.394</v>
      </c>
      <c r="Z241" s="282">
        <v>1445076.5</v>
      </c>
      <c r="AA241" s="283"/>
    </row>
    <row r="242" spans="1:27" customFormat="1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248"/>
      <c r="AA242" s="249"/>
    </row>
    <row r="243" spans="1:27" customFormat="1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248"/>
      <c r="AA243" s="249"/>
    </row>
    <row r="244" spans="1:27" customFormat="1" ht="24.95" customHeight="1">
      <c r="A244" s="173" t="s">
        <v>37</v>
      </c>
      <c r="B244" s="164">
        <v>1182</v>
      </c>
      <c r="C244" s="164">
        <v>1190</v>
      </c>
      <c r="D244" s="164">
        <v>1362.5820000000001</v>
      </c>
      <c r="E244" s="164">
        <v>1363.2639999999999</v>
      </c>
      <c r="F244" s="164">
        <v>1518.989</v>
      </c>
      <c r="G244" s="164">
        <v>1519.749</v>
      </c>
      <c r="H244" s="164">
        <v>907.04300000000001</v>
      </c>
      <c r="I244" s="164">
        <v>907.49599999999998</v>
      </c>
      <c r="J244" s="164">
        <v>1195.442</v>
      </c>
      <c r="K244" s="164">
        <v>1196.04</v>
      </c>
      <c r="L244" s="164">
        <v>131.298</v>
      </c>
      <c r="M244" s="164">
        <v>131.364</v>
      </c>
      <c r="N244" s="164">
        <v>142.93299999999999</v>
      </c>
      <c r="O244" s="164">
        <v>143.005</v>
      </c>
      <c r="P244" s="164">
        <v>182.78899999999999</v>
      </c>
      <c r="Q244" s="164">
        <v>182.88</v>
      </c>
      <c r="R244" s="164">
        <v>10.727</v>
      </c>
      <c r="S244" s="164">
        <v>10.731999999999999</v>
      </c>
      <c r="T244" s="164">
        <v>173.499</v>
      </c>
      <c r="U244" s="164">
        <v>173.58600000000001</v>
      </c>
      <c r="V244" s="164">
        <v>871.95299999999997</v>
      </c>
      <c r="W244" s="164">
        <v>872.38900000000001</v>
      </c>
      <c r="X244" s="164">
        <v>1654.748</v>
      </c>
      <c r="Y244" s="164">
        <v>1655.576</v>
      </c>
      <c r="Z244" s="282">
        <v>1445136</v>
      </c>
      <c r="AA244" s="283"/>
    </row>
    <row r="245" spans="1:27" customFormat="1" ht="24.95" customHeight="1">
      <c r="A245" s="174" t="s">
        <v>38</v>
      </c>
      <c r="B245" s="164">
        <v>1182</v>
      </c>
      <c r="C245" s="164">
        <v>1190</v>
      </c>
      <c r="D245" s="164">
        <v>1356.279</v>
      </c>
      <c r="E245" s="164">
        <v>1356.9570000000001</v>
      </c>
      <c r="F245" s="164">
        <v>1516.491</v>
      </c>
      <c r="G245" s="164">
        <v>1517.25</v>
      </c>
      <c r="H245" s="164">
        <v>905.79899999999998</v>
      </c>
      <c r="I245" s="164">
        <v>906.25199999999995</v>
      </c>
      <c r="J245" s="164">
        <v>1195.742</v>
      </c>
      <c r="K245" s="164">
        <v>1196.3409999999999</v>
      </c>
      <c r="L245" s="164">
        <v>129.65799999999999</v>
      </c>
      <c r="M245" s="164">
        <v>129.72300000000001</v>
      </c>
      <c r="N245" s="164">
        <v>142.32400000000001</v>
      </c>
      <c r="O245" s="164">
        <v>142.39599999999999</v>
      </c>
      <c r="P245" s="164">
        <v>181.964</v>
      </c>
      <c r="Q245" s="164">
        <v>182.05500000000001</v>
      </c>
      <c r="R245" s="164">
        <v>10.788</v>
      </c>
      <c r="S245" s="164">
        <v>10.794</v>
      </c>
      <c r="T245" s="164">
        <v>172.87100000000001</v>
      </c>
      <c r="U245" s="164">
        <v>172.958</v>
      </c>
      <c r="V245" s="164">
        <v>865.76800000000003</v>
      </c>
      <c r="W245" s="164">
        <v>866.20100000000002</v>
      </c>
      <c r="X245" s="164">
        <v>1650.395</v>
      </c>
      <c r="Y245" s="164">
        <v>1651.22</v>
      </c>
      <c r="Z245" s="282">
        <v>1428416.5</v>
      </c>
      <c r="AA245" s="283"/>
    </row>
    <row r="246" spans="1:27" customFormat="1" ht="24.95" customHeight="1">
      <c r="A246" s="173" t="s">
        <v>39</v>
      </c>
      <c r="B246" s="164">
        <v>1182</v>
      </c>
      <c r="C246" s="164">
        <v>1190</v>
      </c>
      <c r="D246" s="164">
        <v>1356.635</v>
      </c>
      <c r="E246" s="164">
        <v>1357.3140000000001</v>
      </c>
      <c r="F246" s="164">
        <v>1519.2270000000001</v>
      </c>
      <c r="G246" s="164">
        <v>1519.9870000000001</v>
      </c>
      <c r="H246" s="164">
        <v>908.84500000000003</v>
      </c>
      <c r="I246" s="164">
        <v>909.29899999999998</v>
      </c>
      <c r="J246" s="164">
        <v>1200.328</v>
      </c>
      <c r="K246" s="164">
        <v>1200.9280000000001</v>
      </c>
      <c r="L246" s="164">
        <v>130.613</v>
      </c>
      <c r="M246" s="164">
        <v>130.679</v>
      </c>
      <c r="N246" s="164">
        <v>142.39099999999999</v>
      </c>
      <c r="O246" s="164">
        <v>142.46199999999999</v>
      </c>
      <c r="P246" s="164">
        <v>181.989</v>
      </c>
      <c r="Q246" s="164">
        <v>182.08</v>
      </c>
      <c r="R246" s="164">
        <v>10.739000000000001</v>
      </c>
      <c r="S246" s="164">
        <v>10.744</v>
      </c>
      <c r="T246" s="164">
        <v>172.82599999999999</v>
      </c>
      <c r="U246" s="164">
        <v>172.91200000000001</v>
      </c>
      <c r="V246" s="164">
        <v>864.81600000000003</v>
      </c>
      <c r="W246" s="164">
        <v>865.24900000000002</v>
      </c>
      <c r="X246" s="164">
        <v>1651.4169999999999</v>
      </c>
      <c r="Y246" s="164">
        <v>1652.2439999999999</v>
      </c>
      <c r="Z246" s="282">
        <v>1424430</v>
      </c>
      <c r="AA246" s="283"/>
    </row>
    <row r="247" spans="1:27" customFormat="1" ht="24.95" customHeight="1">
      <c r="A247" s="174" t="s">
        <v>40</v>
      </c>
      <c r="B247" s="164">
        <v>1182</v>
      </c>
      <c r="C247" s="164">
        <v>1190</v>
      </c>
      <c r="D247" s="164">
        <v>1346.5250000000001</v>
      </c>
      <c r="E247" s="164">
        <v>1347.1990000000001</v>
      </c>
      <c r="F247" s="164">
        <v>1511.7339999999999</v>
      </c>
      <c r="G247" s="164">
        <v>1512.49</v>
      </c>
      <c r="H247" s="164">
        <v>905.31700000000001</v>
      </c>
      <c r="I247" s="164">
        <v>905.77</v>
      </c>
      <c r="J247" s="164">
        <v>1192.1469999999999</v>
      </c>
      <c r="K247" s="164">
        <v>1192.7429999999999</v>
      </c>
      <c r="L247" s="164">
        <v>129.834</v>
      </c>
      <c r="M247" s="164">
        <v>129.898</v>
      </c>
      <c r="N247" s="164">
        <v>140.98500000000001</v>
      </c>
      <c r="O247" s="164">
        <v>141.05500000000001</v>
      </c>
      <c r="P247" s="164">
        <v>180.65299999999999</v>
      </c>
      <c r="Q247" s="164">
        <v>180.65299999999999</v>
      </c>
      <c r="R247" s="164">
        <v>10.68</v>
      </c>
      <c r="S247" s="164">
        <v>10.685</v>
      </c>
      <c r="T247" s="164">
        <v>172.233</v>
      </c>
      <c r="U247" s="164">
        <v>172.31899999999999</v>
      </c>
      <c r="V247" s="164">
        <v>857.91800000000001</v>
      </c>
      <c r="W247" s="164">
        <v>858.34699999999998</v>
      </c>
      <c r="X247" s="164">
        <v>1645.3989999999999</v>
      </c>
      <c r="Y247" s="164">
        <v>1646.222</v>
      </c>
      <c r="Z247" s="282">
        <v>1406580</v>
      </c>
      <c r="AA247" s="283"/>
    </row>
    <row r="248" spans="1:27" customFormat="1" ht="24.95" customHeight="1">
      <c r="A248" s="173" t="s">
        <v>41</v>
      </c>
      <c r="B248" s="164">
        <v>1182</v>
      </c>
      <c r="C248" s="164">
        <v>1190</v>
      </c>
      <c r="D248" s="164">
        <v>1352.3530000000001</v>
      </c>
      <c r="E248" s="164">
        <v>1353.03</v>
      </c>
      <c r="F248" s="164">
        <v>1509.89</v>
      </c>
      <c r="G248" s="164">
        <v>1510.646</v>
      </c>
      <c r="H248" s="164">
        <v>904.35299999999995</v>
      </c>
      <c r="I248" s="164">
        <v>904.80499999999995</v>
      </c>
      <c r="J248" s="164">
        <v>1196.585</v>
      </c>
      <c r="K248" s="164">
        <v>1197.183</v>
      </c>
      <c r="L248" s="164">
        <v>129.47999999999999</v>
      </c>
      <c r="M248" s="164">
        <v>129.54499999999999</v>
      </c>
      <c r="N248" s="164">
        <v>140.68</v>
      </c>
      <c r="O248" s="164">
        <v>140.75</v>
      </c>
      <c r="P248" s="164">
        <v>181.345</v>
      </c>
      <c r="Q248" s="164">
        <v>181.43600000000001</v>
      </c>
      <c r="R248" s="164">
        <v>10.731999999999999</v>
      </c>
      <c r="S248" s="164">
        <v>10.737</v>
      </c>
      <c r="T248" s="164">
        <v>172.048</v>
      </c>
      <c r="U248" s="164">
        <v>172.13399999999999</v>
      </c>
      <c r="V248" s="164">
        <v>865.29200000000003</v>
      </c>
      <c r="W248" s="164">
        <v>865.72500000000002</v>
      </c>
      <c r="X248" s="164">
        <v>1648.4559999999999</v>
      </c>
      <c r="Y248" s="164">
        <v>1649.2809999999999</v>
      </c>
      <c r="Z248" s="282">
        <v>1404676</v>
      </c>
      <c r="AA248" s="283"/>
    </row>
    <row r="249" spans="1:27" customFormat="1" ht="24.95" customHeight="1">
      <c r="A249" s="173" t="s">
        <v>42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248"/>
      <c r="AA249" s="249"/>
    </row>
    <row r="250" spans="1:27" customFormat="1" ht="24.95" customHeight="1">
      <c r="A250" s="173" t="s">
        <v>43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248"/>
      <c r="AA250" s="249"/>
    </row>
    <row r="251" spans="1:27" customFormat="1" ht="24.95" customHeight="1">
      <c r="A251" s="174" t="s">
        <v>44</v>
      </c>
      <c r="B251" s="164">
        <v>1182</v>
      </c>
      <c r="C251" s="164">
        <v>1190</v>
      </c>
      <c r="D251" s="164">
        <v>1354.8510000000001</v>
      </c>
      <c r="E251" s="164">
        <v>1355.529</v>
      </c>
      <c r="F251" s="164">
        <v>1511.615</v>
      </c>
      <c r="G251" s="164">
        <v>1512.3710000000001</v>
      </c>
      <c r="H251" s="164">
        <v>909.26199999999994</v>
      </c>
      <c r="I251" s="164">
        <v>909.71600000000001</v>
      </c>
      <c r="J251" s="164">
        <v>1193.7619999999999</v>
      </c>
      <c r="K251" s="164">
        <v>1194.3589999999999</v>
      </c>
      <c r="L251" s="164">
        <v>129.51300000000001</v>
      </c>
      <c r="M251" s="164">
        <v>129.577</v>
      </c>
      <c r="N251" s="164">
        <v>139.971</v>
      </c>
      <c r="O251" s="164">
        <v>140.041</v>
      </c>
      <c r="P251" s="164">
        <v>181.66900000000001</v>
      </c>
      <c r="Q251" s="164">
        <v>181.76</v>
      </c>
      <c r="R251" s="164">
        <v>10.728</v>
      </c>
      <c r="S251" s="164">
        <v>10.733000000000001</v>
      </c>
      <c r="T251" s="164">
        <v>172.66499999999999</v>
      </c>
      <c r="U251" s="164">
        <v>172.75200000000001</v>
      </c>
      <c r="V251" s="164">
        <v>864.697</v>
      </c>
      <c r="W251" s="164">
        <v>865.13</v>
      </c>
      <c r="X251" s="164">
        <v>1650.9059999999999</v>
      </c>
      <c r="Y251" s="164">
        <v>1651.732</v>
      </c>
      <c r="Z251" s="282">
        <v>1402296</v>
      </c>
      <c r="AA251" s="283"/>
    </row>
    <row r="252" spans="1:27" s="245" customFormat="1" ht="24.95" customHeight="1">
      <c r="A252" s="70" t="s">
        <v>45</v>
      </c>
      <c r="B252" s="244">
        <v>1182</v>
      </c>
      <c r="C252" s="244">
        <v>1190</v>
      </c>
      <c r="D252" s="244">
        <v>1349.1690000000001</v>
      </c>
      <c r="E252" s="244">
        <v>1349.8440000000001</v>
      </c>
      <c r="F252" s="244">
        <v>1506.415</v>
      </c>
      <c r="G252" s="244">
        <v>1507.1679999999999</v>
      </c>
      <c r="H252" s="244">
        <v>904.255</v>
      </c>
      <c r="I252" s="244">
        <v>904.70699999999999</v>
      </c>
      <c r="J252" s="244">
        <v>1185.9749999999999</v>
      </c>
      <c r="K252" s="244">
        <v>1186.568</v>
      </c>
      <c r="L252" s="244">
        <v>128.88800000000001</v>
      </c>
      <c r="M252" s="244">
        <v>128.952</v>
      </c>
      <c r="N252" s="244">
        <v>139.49100000000001</v>
      </c>
      <c r="O252" s="244">
        <v>139.56100000000001</v>
      </c>
      <c r="P252" s="244">
        <v>180.88399999999999</v>
      </c>
      <c r="Q252" s="244">
        <v>180.97499999999999</v>
      </c>
      <c r="R252" s="244">
        <v>10.691000000000001</v>
      </c>
      <c r="S252" s="244">
        <v>10.696999999999999</v>
      </c>
      <c r="T252" s="244">
        <v>172.39500000000001</v>
      </c>
      <c r="U252" s="244">
        <v>172.482</v>
      </c>
      <c r="V252" s="244">
        <v>863.13699999999994</v>
      </c>
      <c r="W252" s="244">
        <v>863.56899999999996</v>
      </c>
      <c r="X252" s="244">
        <v>1641.2370000000001</v>
      </c>
      <c r="Y252" s="244">
        <v>1642.058</v>
      </c>
      <c r="Z252" s="282">
        <v>1399901.7</v>
      </c>
      <c r="AA252" s="283"/>
    </row>
    <row r="253" spans="1:27" customFormat="1" ht="24.95" customHeight="1">
      <c r="A253" s="173" t="s">
        <v>46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88"/>
      <c r="AA253" s="177"/>
    </row>
    <row r="254" spans="1:27" customFormat="1" ht="24.95" customHeight="1">
      <c r="A254" s="173" t="s">
        <v>47</v>
      </c>
      <c r="B254" s="164"/>
      <c r="C254" s="164"/>
      <c r="D254" s="164"/>
      <c r="E254" s="164"/>
      <c r="F254" s="164"/>
      <c r="G254" s="164"/>
      <c r="H254" s="164"/>
      <c r="I254" s="164"/>
      <c r="J254" s="164" t="s">
        <v>436</v>
      </c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88"/>
      <c r="AA254" s="177"/>
    </row>
    <row r="255" spans="1:27" customFormat="1" ht="24.95" customHeight="1">
      <c r="A255" s="173" t="s">
        <v>48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88"/>
      <c r="AA255" s="177"/>
    </row>
    <row r="256" spans="1:27" customFormat="1" ht="24.95" customHeight="1">
      <c r="A256" s="173" t="s">
        <v>49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88"/>
      <c r="AA256" s="177"/>
    </row>
    <row r="257" spans="1:27" customFormat="1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88"/>
      <c r="AA257" s="177"/>
    </row>
    <row r="258" spans="1:27" customFormat="1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88"/>
      <c r="AA258" s="177"/>
    </row>
    <row r="259" spans="1:27" customFormat="1" ht="24.95" customHeight="1">
      <c r="A259" s="174" t="s">
        <v>52</v>
      </c>
      <c r="B259" s="164">
        <v>1182</v>
      </c>
      <c r="C259" s="164">
        <v>1190</v>
      </c>
      <c r="D259" s="164">
        <v>1374.3330000000001</v>
      </c>
      <c r="E259" s="164">
        <v>1375.021</v>
      </c>
      <c r="F259" s="164">
        <v>1522.954</v>
      </c>
      <c r="G259" s="164">
        <v>1523.7159999999999</v>
      </c>
      <c r="H259" s="164">
        <v>911.37</v>
      </c>
      <c r="I259" s="164">
        <v>911.82600000000002</v>
      </c>
      <c r="J259" s="164">
        <v>1201.229</v>
      </c>
      <c r="K259" s="164">
        <v>1201.83</v>
      </c>
      <c r="L259" s="164">
        <v>129.28200000000001</v>
      </c>
      <c r="M259" s="164">
        <v>129.34700000000001</v>
      </c>
      <c r="N259" s="164">
        <v>141.702</v>
      </c>
      <c r="O259" s="164">
        <v>141.773</v>
      </c>
      <c r="P259" s="164">
        <v>184.273</v>
      </c>
      <c r="Q259" s="164">
        <v>184.36500000000001</v>
      </c>
      <c r="R259" s="164">
        <v>10.622999999999999</v>
      </c>
      <c r="S259" s="164">
        <v>10.629</v>
      </c>
      <c r="T259" s="164">
        <v>173.291</v>
      </c>
      <c r="U259" s="164">
        <v>173.37700000000001</v>
      </c>
      <c r="V259" s="164">
        <v>865.14599999999996</v>
      </c>
      <c r="W259" s="164">
        <v>865.57899999999995</v>
      </c>
      <c r="X259" s="164">
        <v>1652.047</v>
      </c>
      <c r="Y259" s="164">
        <v>1652.873</v>
      </c>
      <c r="Z259" s="282">
        <v>1415681.4</v>
      </c>
      <c r="AA259" s="283"/>
    </row>
    <row r="260" spans="1:27" customFormat="1" ht="24.95" customHeight="1">
      <c r="A260" s="173" t="s">
        <v>53</v>
      </c>
      <c r="B260" s="164">
        <v>1182</v>
      </c>
      <c r="C260" s="164">
        <v>1190</v>
      </c>
      <c r="D260" s="164">
        <v>1383.43</v>
      </c>
      <c r="E260" s="164">
        <v>1384.1220000000001</v>
      </c>
      <c r="F260" s="164">
        <v>1523.3679999999999</v>
      </c>
      <c r="G260" s="164">
        <v>1524.13</v>
      </c>
      <c r="H260" s="164">
        <v>913.83699999999999</v>
      </c>
      <c r="I260" s="164">
        <v>914.29499999999996</v>
      </c>
      <c r="J260" s="164">
        <v>1209.778</v>
      </c>
      <c r="K260" s="164">
        <v>1210.383</v>
      </c>
      <c r="L260" s="164">
        <v>129.63900000000001</v>
      </c>
      <c r="M260" s="164">
        <v>129.703</v>
      </c>
      <c r="N260" s="164">
        <v>142.26499999999999</v>
      </c>
      <c r="O260" s="164">
        <v>142.33600000000001</v>
      </c>
      <c r="P260" s="164">
        <v>185.511</v>
      </c>
      <c r="Q260" s="164">
        <v>185.60400000000001</v>
      </c>
      <c r="R260" s="164">
        <v>10.617000000000001</v>
      </c>
      <c r="S260" s="164">
        <v>10.622999999999999</v>
      </c>
      <c r="T260" s="164">
        <v>173.48099999999999</v>
      </c>
      <c r="U260" s="164">
        <v>173.56800000000001</v>
      </c>
      <c r="V260" s="164">
        <v>865.73699999999997</v>
      </c>
      <c r="W260" s="164">
        <v>866.17</v>
      </c>
      <c r="X260" s="164">
        <v>1656.9970000000001</v>
      </c>
      <c r="Y260" s="164">
        <v>1657.826</v>
      </c>
      <c r="Z260" s="282">
        <v>1432879.5</v>
      </c>
      <c r="AA260" s="283"/>
    </row>
    <row r="261" spans="1:27" customFormat="1" ht="24.95" customHeight="1">
      <c r="A261" s="174" t="s">
        <v>54</v>
      </c>
      <c r="B261" s="164">
        <v>1182</v>
      </c>
      <c r="C261" s="164">
        <v>1190</v>
      </c>
      <c r="D261" s="164">
        <v>1377.5229999999999</v>
      </c>
      <c r="E261" s="164">
        <v>1378.212</v>
      </c>
      <c r="F261" s="164">
        <v>1522.482</v>
      </c>
      <c r="G261" s="164">
        <v>1523.2429999999999</v>
      </c>
      <c r="H261" s="164">
        <v>915.67899999999997</v>
      </c>
      <c r="I261" s="164">
        <v>916.13699999999994</v>
      </c>
      <c r="J261" s="164">
        <v>1209.2829999999999</v>
      </c>
      <c r="K261" s="164">
        <v>1209.8879999999999</v>
      </c>
      <c r="L261" s="164">
        <v>128.99299999999999</v>
      </c>
      <c r="M261" s="164">
        <v>129.05799999999999</v>
      </c>
      <c r="N261" s="164">
        <v>141.32</v>
      </c>
      <c r="O261" s="164">
        <v>141.39099999999999</v>
      </c>
      <c r="P261" s="164">
        <v>184.72499999999999</v>
      </c>
      <c r="Q261" s="164">
        <v>184.81700000000001</v>
      </c>
      <c r="R261" s="164">
        <v>10.619</v>
      </c>
      <c r="S261" s="164">
        <v>10.625</v>
      </c>
      <c r="T261" s="164">
        <v>173.08799999999999</v>
      </c>
      <c r="U261" s="164">
        <v>173.17400000000001</v>
      </c>
      <c r="V261" s="164">
        <v>863.49199999999996</v>
      </c>
      <c r="W261" s="164">
        <v>863.92399999999998</v>
      </c>
      <c r="X261" s="164">
        <v>1654.15</v>
      </c>
      <c r="Y261" s="164">
        <v>1654.9770000000001</v>
      </c>
      <c r="Z261" s="282">
        <v>1423364.4</v>
      </c>
      <c r="AA261" s="283"/>
    </row>
    <row r="262" spans="1:27" customFormat="1" ht="24.95" customHeight="1">
      <c r="A262" s="173" t="s">
        <v>55</v>
      </c>
      <c r="B262" s="164">
        <v>1182</v>
      </c>
      <c r="C262" s="164">
        <v>1190</v>
      </c>
      <c r="D262" s="164">
        <v>1381.3030000000001</v>
      </c>
      <c r="E262" s="164">
        <v>1381.9939999999999</v>
      </c>
      <c r="F262" s="164">
        <v>1537.7809999999999</v>
      </c>
      <c r="G262" s="164">
        <v>1538.55</v>
      </c>
      <c r="H262" s="164">
        <v>910.17600000000004</v>
      </c>
      <c r="I262" s="164">
        <v>910.63199999999995</v>
      </c>
      <c r="J262" s="164">
        <v>1217.6959999999999</v>
      </c>
      <c r="K262" s="164">
        <v>1218.306</v>
      </c>
      <c r="L262" s="164">
        <v>129.471</v>
      </c>
      <c r="M262" s="164">
        <v>129.536</v>
      </c>
      <c r="N262" s="164">
        <v>142.10900000000001</v>
      </c>
      <c r="O262" s="164">
        <v>142.18</v>
      </c>
      <c r="P262" s="164">
        <v>185.24100000000001</v>
      </c>
      <c r="Q262" s="164">
        <v>185.333</v>
      </c>
      <c r="R262" s="164">
        <v>10.58</v>
      </c>
      <c r="S262" s="164">
        <v>10.586</v>
      </c>
      <c r="T262" s="164">
        <v>172.84700000000001</v>
      </c>
      <c r="U262" s="164">
        <v>172.93299999999999</v>
      </c>
      <c r="V262" s="164">
        <v>860.06600000000003</v>
      </c>
      <c r="W262" s="164">
        <v>860.49599999999998</v>
      </c>
      <c r="X262" s="164">
        <v>1656.6659999999999</v>
      </c>
      <c r="Y262" s="164">
        <v>1657.4949999999999</v>
      </c>
      <c r="Z262" s="282">
        <v>1415208.6</v>
      </c>
      <c r="AA262" s="283"/>
    </row>
    <row r="263" spans="1:27" customFormat="1" ht="24.95" customHeight="1">
      <c r="A263" s="173" t="s">
        <v>69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91"/>
      <c r="AA263" s="177"/>
    </row>
    <row r="264" spans="1:27" customFormat="1" ht="24.95" customHeight="1">
      <c r="A264" s="189" t="s">
        <v>426</v>
      </c>
      <c r="B264" s="190">
        <f>AVERAGE(B233:B263)</f>
        <v>1182</v>
      </c>
      <c r="C264" s="190">
        <f t="shared" ref="C264:W264" si="7">AVERAGE(C233:C263)</f>
        <v>1190</v>
      </c>
      <c r="D264" s="190">
        <f t="shared" si="7"/>
        <v>1369.7934444444445</v>
      </c>
      <c r="E264" s="190">
        <f t="shared" si="7"/>
        <v>1370.4787777777776</v>
      </c>
      <c r="F264" s="190">
        <f t="shared" si="7"/>
        <v>1528.420388888889</v>
      </c>
      <c r="G264" s="190">
        <f t="shared" si="7"/>
        <v>1529.1850000000002</v>
      </c>
      <c r="H264" s="190">
        <f t="shared" si="7"/>
        <v>910.6592222222223</v>
      </c>
      <c r="I264" s="190">
        <f t="shared" si="7"/>
        <v>911.11472222222233</v>
      </c>
      <c r="J264" s="190">
        <f t="shared" si="7"/>
        <v>1198.2529444444442</v>
      </c>
      <c r="K264" s="190">
        <f t="shared" si="7"/>
        <v>1198.8523333333333</v>
      </c>
      <c r="L264" s="190">
        <f t="shared" si="7"/>
        <v>131.24377777777778</v>
      </c>
      <c r="M264" s="190">
        <f t="shared" si="7"/>
        <v>131.30944444444447</v>
      </c>
      <c r="N264" s="190">
        <f t="shared" si="7"/>
        <v>142.75605555555558</v>
      </c>
      <c r="O264" s="190">
        <f t="shared" si="7"/>
        <v>142.82744444444447</v>
      </c>
      <c r="P264" s="190">
        <f t="shared" si="7"/>
        <v>183.74316666666667</v>
      </c>
      <c r="Q264" s="190">
        <f t="shared" si="7"/>
        <v>183.83016666666668</v>
      </c>
      <c r="R264" s="190">
        <f t="shared" si="7"/>
        <v>10.679388888888889</v>
      </c>
      <c r="S264" s="190">
        <f t="shared" si="7"/>
        <v>10.684777777777777</v>
      </c>
      <c r="T264" s="190">
        <f t="shared" si="7"/>
        <v>173.2861666666667</v>
      </c>
      <c r="U264" s="190">
        <f t="shared" si="7"/>
        <v>173.37288888888889</v>
      </c>
      <c r="V264" s="190">
        <f t="shared" si="7"/>
        <v>870.62672222222227</v>
      </c>
      <c r="W264" s="190">
        <f t="shared" si="7"/>
        <v>871.06227777777769</v>
      </c>
      <c r="X264" s="190">
        <f>AVERAGE(X233:X263)</f>
        <v>1655.7780555555555</v>
      </c>
      <c r="Y264" s="190">
        <f>AVERAGE(Y233:Y263)</f>
        <v>1656.6064444444446</v>
      </c>
      <c r="Z264" s="284">
        <f>AVERAGE(Z233:AA263)</f>
        <v>1428310.2</v>
      </c>
      <c r="AA264" s="285" t="e">
        <f>AVERAGE(AA233:AA263)</f>
        <v>#DIV/0!</v>
      </c>
    </row>
    <row r="265" spans="1:27" customFormat="1" ht="24.95" customHeight="1">
      <c r="A265" s="178" t="s">
        <v>437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s="159" customFormat="1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92"/>
      <c r="AA266" s="193"/>
    </row>
    <row r="267" spans="1:27" customFormat="1" ht="24.95" customHeight="1">
      <c r="A267" s="166">
        <v>2</v>
      </c>
      <c r="B267" s="164">
        <v>1182</v>
      </c>
      <c r="C267" s="164">
        <v>1190</v>
      </c>
      <c r="D267" s="164">
        <v>1377.1479999999999</v>
      </c>
      <c r="E267" s="164">
        <v>1386.4690000000001</v>
      </c>
      <c r="F267" s="164">
        <v>1537.25</v>
      </c>
      <c r="G267" s="164">
        <v>1547.655</v>
      </c>
      <c r="H267" s="164">
        <v>906.65</v>
      </c>
      <c r="I267" s="164">
        <v>912.78700000000003</v>
      </c>
      <c r="J267" s="164">
        <v>1223.2860000000001</v>
      </c>
      <c r="K267" s="164">
        <v>1231.5650000000001</v>
      </c>
      <c r="L267" s="164">
        <v>129.827</v>
      </c>
      <c r="M267" s="164">
        <v>130.70599999999999</v>
      </c>
      <c r="N267" s="164">
        <v>141.75700000000001</v>
      </c>
      <c r="O267" s="164">
        <v>142.71700000000001</v>
      </c>
      <c r="P267" s="164">
        <v>184.708</v>
      </c>
      <c r="Q267" s="164">
        <v>185.958</v>
      </c>
      <c r="R267" s="164">
        <v>10.648999999999999</v>
      </c>
      <c r="S267" s="164">
        <v>10.721</v>
      </c>
      <c r="T267" s="164">
        <v>173.02500000000001</v>
      </c>
      <c r="U267" s="164">
        <v>174.196</v>
      </c>
      <c r="V267" s="164">
        <v>858.13199999999995</v>
      </c>
      <c r="W267" s="164">
        <v>863.94</v>
      </c>
      <c r="X267" s="164">
        <v>1656.443</v>
      </c>
      <c r="Y267" s="164">
        <v>1667.654</v>
      </c>
      <c r="Z267" s="282">
        <v>1421295.9</v>
      </c>
      <c r="AA267" s="283"/>
    </row>
    <row r="268" spans="1:27" customFormat="1" ht="24.95" customHeight="1">
      <c r="A268" s="173" t="s">
        <v>28</v>
      </c>
      <c r="B268" s="164">
        <v>1182</v>
      </c>
      <c r="C268" s="164">
        <v>1190</v>
      </c>
      <c r="D268" s="164">
        <v>1373.8389999999999</v>
      </c>
      <c r="E268" s="164">
        <v>1383.1369999999999</v>
      </c>
      <c r="F268" s="164">
        <v>1521.2339999999999</v>
      </c>
      <c r="G268" s="164">
        <v>1531.53</v>
      </c>
      <c r="H268" s="164">
        <v>902.97900000000004</v>
      </c>
      <c r="I268" s="164">
        <v>909.09100000000001</v>
      </c>
      <c r="J268" s="164">
        <v>1219.6880000000001</v>
      </c>
      <c r="K268" s="164">
        <v>1227.943</v>
      </c>
      <c r="L268" s="164">
        <v>129.994</v>
      </c>
      <c r="M268" s="164">
        <v>130.874</v>
      </c>
      <c r="N268" s="164">
        <v>141.52099999999999</v>
      </c>
      <c r="O268" s="164">
        <v>142.47900000000001</v>
      </c>
      <c r="P268" s="164">
        <v>184.244</v>
      </c>
      <c r="Q268" s="164">
        <v>185.49100000000001</v>
      </c>
      <c r="R268" s="164">
        <v>10.641999999999999</v>
      </c>
      <c r="S268" s="164">
        <v>10.714</v>
      </c>
      <c r="T268" s="164">
        <v>173.31399999999999</v>
      </c>
      <c r="U268" s="164">
        <v>174.48699999999999</v>
      </c>
      <c r="V268" s="164">
        <v>852.34</v>
      </c>
      <c r="W268" s="164">
        <v>858.10900000000004</v>
      </c>
      <c r="X268" s="164">
        <v>1656.443</v>
      </c>
      <c r="Y268" s="164">
        <v>1667.654</v>
      </c>
      <c r="Z268" s="282">
        <v>1418459.1</v>
      </c>
      <c r="AA268" s="283"/>
    </row>
    <row r="269" spans="1:27" customFormat="1" ht="24.95" customHeight="1">
      <c r="A269" s="174" t="s">
        <v>29</v>
      </c>
      <c r="B269" s="164">
        <v>1182</v>
      </c>
      <c r="C269" s="164">
        <v>1190</v>
      </c>
      <c r="D269" s="164">
        <v>1366.6279999999999</v>
      </c>
      <c r="E269" s="164">
        <v>1375.8779999999999</v>
      </c>
      <c r="F269" s="164">
        <v>1515.797</v>
      </c>
      <c r="G269" s="164">
        <v>1526.056</v>
      </c>
      <c r="H269" s="164">
        <v>896.67700000000002</v>
      </c>
      <c r="I269" s="164">
        <v>902.74599999999998</v>
      </c>
      <c r="J269" s="164">
        <v>1213.8019999999999</v>
      </c>
      <c r="K269" s="164">
        <v>1222.0170000000001</v>
      </c>
      <c r="L269" s="164">
        <v>129.661</v>
      </c>
      <c r="M269" s="164">
        <v>130.53800000000001</v>
      </c>
      <c r="N269" s="164">
        <v>140.642</v>
      </c>
      <c r="O269" s="164">
        <v>141.59399999999999</v>
      </c>
      <c r="P269" s="164">
        <v>183.327</v>
      </c>
      <c r="Q269" s="164">
        <v>184.56800000000001</v>
      </c>
      <c r="R269" s="164">
        <v>10.641</v>
      </c>
      <c r="S269" s="164">
        <v>10.712999999999999</v>
      </c>
      <c r="T269" s="164">
        <v>173.04499999999999</v>
      </c>
      <c r="U269" s="164">
        <v>174.21600000000001</v>
      </c>
      <c r="V269" s="164">
        <v>854.35</v>
      </c>
      <c r="W269" s="164">
        <v>860.13199999999995</v>
      </c>
      <c r="X269" s="164">
        <v>1648.8779999999999</v>
      </c>
      <c r="Y269" s="164">
        <v>1660.038</v>
      </c>
      <c r="Z269" s="282">
        <v>1407584.7</v>
      </c>
      <c r="AA269" s="283"/>
    </row>
    <row r="270" spans="1:27" customFormat="1" ht="24.95" customHeight="1">
      <c r="A270" s="173" t="s">
        <v>30</v>
      </c>
      <c r="B270" s="164">
        <v>1182</v>
      </c>
      <c r="C270" s="164">
        <v>1190</v>
      </c>
      <c r="D270" s="164">
        <v>1368.99</v>
      </c>
      <c r="E270" s="164">
        <v>1378.258</v>
      </c>
      <c r="F270" s="164">
        <v>1515.856</v>
      </c>
      <c r="G270" s="164">
        <v>1526.116</v>
      </c>
      <c r="H270" s="164">
        <v>896.47299999999996</v>
      </c>
      <c r="I270" s="164">
        <v>902.54100000000005</v>
      </c>
      <c r="J270" s="164">
        <v>1213.8019999999999</v>
      </c>
      <c r="K270" s="164">
        <v>1222.0170000000001</v>
      </c>
      <c r="L270" s="164">
        <v>129.523</v>
      </c>
      <c r="M270" s="164">
        <v>130.4</v>
      </c>
      <c r="N270" s="164">
        <v>140.43199999999999</v>
      </c>
      <c r="O270" s="164">
        <v>141.38200000000001</v>
      </c>
      <c r="P270" s="164">
        <v>183.61199999999999</v>
      </c>
      <c r="Q270" s="164">
        <v>184.85400000000001</v>
      </c>
      <c r="R270" s="164">
        <v>10.601000000000001</v>
      </c>
      <c r="S270" s="164">
        <v>10.673</v>
      </c>
      <c r="T270" s="164">
        <v>172.75700000000001</v>
      </c>
      <c r="U270" s="164">
        <v>173.92599999999999</v>
      </c>
      <c r="V270" s="164">
        <v>849.38499999999999</v>
      </c>
      <c r="W270" s="164">
        <v>855.13400000000001</v>
      </c>
      <c r="X270" s="164">
        <v>1650.4739999999999</v>
      </c>
      <c r="Y270" s="164">
        <v>1661.645</v>
      </c>
      <c r="Z270" s="282">
        <v>1414499.4</v>
      </c>
      <c r="AA270" s="283"/>
    </row>
    <row r="271" spans="1:27" customFormat="1" ht="24.95" customHeight="1">
      <c r="A271" s="174" t="s">
        <v>31</v>
      </c>
      <c r="B271" s="164">
        <v>1182</v>
      </c>
      <c r="C271" s="164">
        <v>1190</v>
      </c>
      <c r="D271" s="164">
        <v>1375.1389999999999</v>
      </c>
      <c r="E271" s="164">
        <v>1384.4459999999999</v>
      </c>
      <c r="F271" s="164">
        <v>1528.799</v>
      </c>
      <c r="G271" s="164">
        <v>1539.146</v>
      </c>
      <c r="H271" s="164">
        <v>896.26900000000001</v>
      </c>
      <c r="I271" s="164">
        <v>902.33500000000004</v>
      </c>
      <c r="J271" s="164">
        <v>1219.374</v>
      </c>
      <c r="K271" s="164">
        <v>1227.627</v>
      </c>
      <c r="L271" s="164">
        <v>130.083</v>
      </c>
      <c r="M271" s="164">
        <v>130.964</v>
      </c>
      <c r="N271" s="164">
        <v>140.66399999999999</v>
      </c>
      <c r="O271" s="164">
        <v>141.61600000000001</v>
      </c>
      <c r="P271" s="164">
        <v>184.417</v>
      </c>
      <c r="Q271" s="164">
        <v>185.66499999999999</v>
      </c>
      <c r="R271" s="164">
        <v>10.625</v>
      </c>
      <c r="S271" s="164">
        <v>10.696999999999999</v>
      </c>
      <c r="T271" s="164">
        <v>172.863</v>
      </c>
      <c r="U271" s="164">
        <v>174.03299999999999</v>
      </c>
      <c r="V271" s="164">
        <v>847.61199999999997</v>
      </c>
      <c r="W271" s="164">
        <v>853.34900000000005</v>
      </c>
      <c r="X271" s="164">
        <v>1653.6420000000001</v>
      </c>
      <c r="Y271" s="164">
        <v>1664.8340000000001</v>
      </c>
      <c r="Z271" s="282">
        <v>1424487.3</v>
      </c>
      <c r="AA271" s="283"/>
    </row>
    <row r="272" spans="1:27" customFormat="1" ht="24.95" customHeight="1">
      <c r="A272" s="174" t="s">
        <v>32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282"/>
      <c r="AA272" s="283"/>
    </row>
    <row r="273" spans="1:27" customFormat="1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282"/>
      <c r="AA273" s="283"/>
    </row>
    <row r="274" spans="1:27" customFormat="1" ht="24.95" customHeight="1">
      <c r="A274" s="173" t="s">
        <v>34</v>
      </c>
      <c r="B274" s="164">
        <v>1182</v>
      </c>
      <c r="C274" s="164">
        <v>1190</v>
      </c>
      <c r="D274" s="164">
        <v>1372.893</v>
      </c>
      <c r="E274" s="164">
        <v>1382.1849999999999</v>
      </c>
      <c r="F274" s="164">
        <v>1538.9639999999999</v>
      </c>
      <c r="G274" s="164">
        <v>1549.38</v>
      </c>
      <c r="H274" s="164">
        <v>897.90300000000002</v>
      </c>
      <c r="I274" s="164">
        <v>903.98099999999999</v>
      </c>
      <c r="J274" s="164">
        <v>1224.173</v>
      </c>
      <c r="K274" s="164">
        <v>1232.4580000000001</v>
      </c>
      <c r="L274" s="164">
        <v>130.05699999999999</v>
      </c>
      <c r="M274" s="164">
        <v>130.93799999999999</v>
      </c>
      <c r="N274" s="164">
        <v>140.45699999999999</v>
      </c>
      <c r="O274" s="164">
        <v>141.40700000000001</v>
      </c>
      <c r="P274" s="164">
        <v>184.083</v>
      </c>
      <c r="Q274" s="164">
        <v>185.32900000000001</v>
      </c>
      <c r="R274" s="164">
        <v>10.696999999999999</v>
      </c>
      <c r="S274" s="164">
        <v>10.769</v>
      </c>
      <c r="T274" s="164">
        <v>172.875</v>
      </c>
      <c r="U274" s="164">
        <v>174.04499999999999</v>
      </c>
      <c r="V274" s="164">
        <v>845.24800000000005</v>
      </c>
      <c r="W274" s="164">
        <v>850.96900000000005</v>
      </c>
      <c r="X274" s="164">
        <v>1654.7760000000001</v>
      </c>
      <c r="Y274" s="164">
        <v>1665.9760000000001</v>
      </c>
      <c r="Z274" s="282">
        <v>1417099.8</v>
      </c>
      <c r="AA274" s="283"/>
    </row>
    <row r="275" spans="1:27" customFormat="1" ht="24.95" customHeight="1">
      <c r="A275" s="174" t="s">
        <v>35</v>
      </c>
      <c r="B275" s="164">
        <v>1182</v>
      </c>
      <c r="C275" s="164">
        <v>1190</v>
      </c>
      <c r="D275" s="164">
        <v>1367.692</v>
      </c>
      <c r="E275" s="164">
        <v>1376.9490000000001</v>
      </c>
      <c r="F275" s="164">
        <v>1528.444</v>
      </c>
      <c r="G275" s="164">
        <v>1538.789</v>
      </c>
      <c r="H275" s="164">
        <v>897.97199999999998</v>
      </c>
      <c r="I275" s="164">
        <v>904.04899999999998</v>
      </c>
      <c r="J275" s="164">
        <v>1214.1759999999999</v>
      </c>
      <c r="K275" s="164">
        <v>1222.393</v>
      </c>
      <c r="L275" s="164">
        <v>130.67099999999999</v>
      </c>
      <c r="M275" s="164">
        <v>131.55600000000001</v>
      </c>
      <c r="N275" s="164">
        <v>140.95599999999999</v>
      </c>
      <c r="O275" s="164">
        <v>141.91</v>
      </c>
      <c r="P275" s="164">
        <v>183.38900000000001</v>
      </c>
      <c r="Q275" s="164">
        <v>184.631</v>
      </c>
      <c r="R275" s="164">
        <v>10.654</v>
      </c>
      <c r="S275" s="164">
        <v>10.727</v>
      </c>
      <c r="T275" s="164">
        <v>172.316</v>
      </c>
      <c r="U275" s="164">
        <v>173.482</v>
      </c>
      <c r="V275" s="164">
        <v>840.99300000000005</v>
      </c>
      <c r="W275" s="164">
        <v>846.68499999999995</v>
      </c>
      <c r="X275" s="164">
        <v>1650.6869999999999</v>
      </c>
      <c r="Y275" s="164">
        <v>1661.8589999999999</v>
      </c>
      <c r="Z275" s="282">
        <v>1414381.2</v>
      </c>
      <c r="AA275" s="283"/>
    </row>
    <row r="276" spans="1:27" customFormat="1" ht="24.95" customHeight="1">
      <c r="A276" s="174" t="s">
        <v>36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282"/>
      <c r="AA276" s="283"/>
    </row>
    <row r="277" spans="1:27" customFormat="1" ht="24.95" customHeight="1">
      <c r="A277" s="174" t="s">
        <v>37</v>
      </c>
      <c r="B277" s="164">
        <v>1182</v>
      </c>
      <c r="C277" s="164">
        <v>1190</v>
      </c>
      <c r="D277" s="164">
        <v>1369.347</v>
      </c>
      <c r="E277" s="164">
        <v>1378.615</v>
      </c>
      <c r="F277" s="164">
        <v>1534.7090000000001</v>
      </c>
      <c r="G277" s="164">
        <v>1545.096</v>
      </c>
      <c r="H277" s="164">
        <v>909.58100000000002</v>
      </c>
      <c r="I277" s="164">
        <v>915.73699999999997</v>
      </c>
      <c r="J277" s="164">
        <v>1214.2380000000001</v>
      </c>
      <c r="K277" s="164">
        <v>1222.4559999999999</v>
      </c>
      <c r="L277" s="164">
        <v>130.459</v>
      </c>
      <c r="M277" s="164">
        <v>131.34200000000001</v>
      </c>
      <c r="N277" s="164">
        <v>142.154</v>
      </c>
      <c r="O277" s="164">
        <v>143.11699999999999</v>
      </c>
      <c r="P277" s="164">
        <v>183.57499999999999</v>
      </c>
      <c r="Q277" s="164">
        <v>184.81700000000001</v>
      </c>
      <c r="R277" s="164">
        <v>10.596</v>
      </c>
      <c r="S277" s="164">
        <v>10.667999999999999</v>
      </c>
      <c r="T277" s="164">
        <v>172.05199999999999</v>
      </c>
      <c r="U277" s="164">
        <v>173.21700000000001</v>
      </c>
      <c r="V277" s="164">
        <v>839.57500000000005</v>
      </c>
      <c r="W277" s="164">
        <v>845.25699999999995</v>
      </c>
      <c r="X277" s="164">
        <v>1650.8050000000001</v>
      </c>
      <c r="Y277" s="164">
        <v>1661.9780000000001</v>
      </c>
      <c r="Z277" s="282">
        <v>1413199.2</v>
      </c>
      <c r="AA277" s="283"/>
    </row>
    <row r="278" spans="1:27" customFormat="1" ht="24.95" customHeight="1">
      <c r="A278" s="173" t="s">
        <v>38</v>
      </c>
      <c r="B278" s="164">
        <v>1182</v>
      </c>
      <c r="C278" s="164">
        <v>1190</v>
      </c>
      <c r="D278" s="164">
        <v>1373.4839999999999</v>
      </c>
      <c r="E278" s="164">
        <v>1382.78</v>
      </c>
      <c r="F278" s="164">
        <v>1543.8689999999999</v>
      </c>
      <c r="G278" s="164">
        <v>1554.319</v>
      </c>
      <c r="H278" s="164">
        <v>909.44100000000003</v>
      </c>
      <c r="I278" s="164">
        <v>915.596</v>
      </c>
      <c r="J278" s="164">
        <v>1219.059</v>
      </c>
      <c r="K278" s="164">
        <v>1227.31</v>
      </c>
      <c r="L278" s="164">
        <v>131.50700000000001</v>
      </c>
      <c r="M278" s="164">
        <v>132.39699999999999</v>
      </c>
      <c r="N278" s="164">
        <v>143.47399999999999</v>
      </c>
      <c r="O278" s="164">
        <v>144.446</v>
      </c>
      <c r="P278" s="164">
        <v>184.124</v>
      </c>
      <c r="Q278" s="164">
        <v>185.37</v>
      </c>
      <c r="R278" s="164">
        <v>10.609</v>
      </c>
      <c r="S278" s="164">
        <v>10.68</v>
      </c>
      <c r="T278" s="164">
        <v>172.56700000000001</v>
      </c>
      <c r="U278" s="164">
        <v>173.73500000000001</v>
      </c>
      <c r="V278" s="164">
        <v>848.79399999999998</v>
      </c>
      <c r="W278" s="164">
        <v>854.53899999999999</v>
      </c>
      <c r="X278" s="164">
        <v>1654.5519999999999</v>
      </c>
      <c r="Y278" s="164">
        <v>1665.75</v>
      </c>
      <c r="Z278" s="282">
        <v>1429983.6</v>
      </c>
      <c r="AA278" s="283"/>
    </row>
    <row r="279" spans="1:27" customFormat="1" ht="24.95" customHeight="1">
      <c r="A279" s="173" t="s">
        <v>39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282"/>
      <c r="AA279" s="283"/>
    </row>
    <row r="280" spans="1:27" customFormat="1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282"/>
      <c r="AA280" s="283"/>
    </row>
    <row r="281" spans="1:27" customFormat="1" ht="24.95" customHeight="1">
      <c r="A281" s="174" t="s">
        <v>41</v>
      </c>
      <c r="B281" s="164">
        <v>1182</v>
      </c>
      <c r="C281" s="164">
        <v>1190</v>
      </c>
      <c r="D281" s="164">
        <v>1381.64</v>
      </c>
      <c r="E281" s="164">
        <v>1390.991</v>
      </c>
      <c r="F281" s="164">
        <v>1550.7249999999999</v>
      </c>
      <c r="G281" s="164">
        <v>1561.221</v>
      </c>
      <c r="H281" s="164">
        <v>907.06799999999998</v>
      </c>
      <c r="I281" s="164">
        <v>913.20699999999999</v>
      </c>
      <c r="J281" s="164">
        <v>1225.8869999999999</v>
      </c>
      <c r="K281" s="164">
        <v>1234.184</v>
      </c>
      <c r="L281" s="164">
        <v>131.66999999999999</v>
      </c>
      <c r="M281" s="164">
        <v>132.56100000000001</v>
      </c>
      <c r="N281" s="164">
        <v>143.55500000000001</v>
      </c>
      <c r="O281" s="164">
        <v>144.52600000000001</v>
      </c>
      <c r="P281" s="164">
        <v>185.21700000000001</v>
      </c>
      <c r="Q281" s="164">
        <v>186.471</v>
      </c>
      <c r="R281" s="164">
        <v>10.548999999999999</v>
      </c>
      <c r="S281" s="164">
        <v>10.62</v>
      </c>
      <c r="T281" s="164">
        <v>172.61</v>
      </c>
      <c r="U281" s="164">
        <v>173.77799999999999</v>
      </c>
      <c r="V281" s="164">
        <v>851.04</v>
      </c>
      <c r="W281" s="164">
        <v>856.8</v>
      </c>
      <c r="X281" s="164">
        <v>1657.991</v>
      </c>
      <c r="Y281" s="164">
        <v>1669.213</v>
      </c>
      <c r="Z281" s="282">
        <v>1420704.9</v>
      </c>
      <c r="AA281" s="283"/>
    </row>
    <row r="282" spans="1:27" customFormat="1" ht="24.95" customHeight="1">
      <c r="A282" s="173" t="s">
        <v>42</v>
      </c>
      <c r="B282" s="164">
        <v>1182</v>
      </c>
      <c r="C282" s="164">
        <v>1190</v>
      </c>
      <c r="D282" s="164">
        <v>1379.5119999999999</v>
      </c>
      <c r="E282" s="164">
        <v>1388.8489999999999</v>
      </c>
      <c r="F282" s="164">
        <v>1549.2470000000001</v>
      </c>
      <c r="G282" s="164">
        <v>1559.7329999999999</v>
      </c>
      <c r="H282" s="164">
        <v>906.303</v>
      </c>
      <c r="I282" s="164">
        <v>912.43700000000001</v>
      </c>
      <c r="J282" s="164">
        <v>1226.0139999999999</v>
      </c>
      <c r="K282" s="164">
        <v>1234.3119999999999</v>
      </c>
      <c r="L282" s="164">
        <v>130.785</v>
      </c>
      <c r="M282" s="164">
        <v>131.67099999999999</v>
      </c>
      <c r="N282" s="164">
        <v>144.26900000000001</v>
      </c>
      <c r="O282" s="164">
        <v>145.24600000000001</v>
      </c>
      <c r="P282" s="164">
        <v>184.93600000000001</v>
      </c>
      <c r="Q282" s="164">
        <v>186.18799999999999</v>
      </c>
      <c r="R282" s="164">
        <v>10.57</v>
      </c>
      <c r="S282" s="164">
        <v>10.641</v>
      </c>
      <c r="T282" s="164">
        <v>172.072</v>
      </c>
      <c r="U282" s="164">
        <v>173.23699999999999</v>
      </c>
      <c r="V282" s="164">
        <v>846.548</v>
      </c>
      <c r="W282" s="164">
        <v>852.27800000000002</v>
      </c>
      <c r="X282" s="164">
        <v>1655.3910000000001</v>
      </c>
      <c r="Y282" s="164">
        <v>1666.595</v>
      </c>
      <c r="Z282" s="282">
        <v>1420645.8</v>
      </c>
      <c r="AA282" s="283"/>
    </row>
    <row r="283" spans="1:27" customFormat="1" ht="24.95" customHeight="1">
      <c r="A283" s="174" t="s">
        <v>43</v>
      </c>
      <c r="B283" s="164">
        <v>1182</v>
      </c>
      <c r="C283" s="164">
        <v>1190</v>
      </c>
      <c r="D283" s="164">
        <v>1382.585</v>
      </c>
      <c r="E283" s="164">
        <v>1391.943</v>
      </c>
      <c r="F283" s="164">
        <v>1553.03</v>
      </c>
      <c r="G283" s="164">
        <v>1563.5409999999999</v>
      </c>
      <c r="H283" s="164">
        <v>911.19299999999998</v>
      </c>
      <c r="I283" s="164">
        <v>917.36</v>
      </c>
      <c r="J283" s="164">
        <v>1228.818</v>
      </c>
      <c r="K283" s="164">
        <v>1237.135</v>
      </c>
      <c r="L283" s="164">
        <v>132.84899999999999</v>
      </c>
      <c r="M283" s="164">
        <v>133.74799999999999</v>
      </c>
      <c r="N283" s="164">
        <v>144.81399999999999</v>
      </c>
      <c r="O283" s="164">
        <v>145.79400000000001</v>
      </c>
      <c r="P283" s="164">
        <v>185.327</v>
      </c>
      <c r="Q283" s="164">
        <v>186.58199999999999</v>
      </c>
      <c r="R283" s="164">
        <v>10.571999999999999</v>
      </c>
      <c r="S283" s="164">
        <v>10.644</v>
      </c>
      <c r="T283" s="164">
        <v>172.22300000000001</v>
      </c>
      <c r="U283" s="164">
        <v>173.38900000000001</v>
      </c>
      <c r="V283" s="164">
        <v>851.86699999999996</v>
      </c>
      <c r="W283" s="164">
        <v>857.63300000000004</v>
      </c>
      <c r="X283" s="164">
        <v>1656.325</v>
      </c>
      <c r="Y283" s="164">
        <v>1667.5350000000001</v>
      </c>
      <c r="Z283" s="282">
        <v>1418636.4</v>
      </c>
      <c r="AA283" s="283"/>
    </row>
    <row r="284" spans="1:27" customFormat="1" ht="24.95" customHeight="1">
      <c r="A284" s="173" t="s">
        <v>44</v>
      </c>
      <c r="B284" s="164">
        <v>1182</v>
      </c>
      <c r="C284" s="164">
        <v>1190</v>
      </c>
      <c r="D284" s="164">
        <v>1379.039</v>
      </c>
      <c r="E284" s="164">
        <v>1388.373</v>
      </c>
      <c r="F284" s="164">
        <v>1558.3489999999999</v>
      </c>
      <c r="G284" s="164">
        <v>1568.896</v>
      </c>
      <c r="H284" s="164">
        <v>912.95299999999997</v>
      </c>
      <c r="I284" s="164">
        <v>919.13199999999995</v>
      </c>
      <c r="J284" s="164">
        <v>1220.633</v>
      </c>
      <c r="K284" s="164">
        <v>1228.895</v>
      </c>
      <c r="L284" s="164">
        <v>133.227</v>
      </c>
      <c r="M284" s="164">
        <v>134.12799999999999</v>
      </c>
      <c r="N284" s="164">
        <v>144.44800000000001</v>
      </c>
      <c r="O284" s="164">
        <v>145.42500000000001</v>
      </c>
      <c r="P284" s="164">
        <v>184.86699999999999</v>
      </c>
      <c r="Q284" s="164">
        <v>186.11799999999999</v>
      </c>
      <c r="R284" s="164">
        <v>10.521000000000001</v>
      </c>
      <c r="S284" s="164">
        <v>10.592000000000001</v>
      </c>
      <c r="T284" s="164">
        <v>172.482</v>
      </c>
      <c r="U284" s="164">
        <v>173.649</v>
      </c>
      <c r="V284" s="164">
        <v>856.71400000000006</v>
      </c>
      <c r="W284" s="164">
        <v>862.51199999999994</v>
      </c>
      <c r="X284" s="164">
        <v>1657.424</v>
      </c>
      <c r="Y284" s="164">
        <v>1668.6420000000001</v>
      </c>
      <c r="Z284" s="282">
        <v>1422300.6</v>
      </c>
      <c r="AA284" s="283"/>
    </row>
    <row r="285" spans="1:27" customFormat="1" ht="24.95" customHeight="1">
      <c r="A285" s="173" t="s">
        <v>45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282"/>
      <c r="AA285" s="283"/>
    </row>
    <row r="286" spans="1:27" customFormat="1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282"/>
      <c r="AA286" s="283"/>
    </row>
    <row r="287" spans="1:27" customFormat="1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282"/>
      <c r="AA287" s="283"/>
    </row>
    <row r="288" spans="1:27" customFormat="1" ht="24.95" customHeight="1">
      <c r="A288" s="174" t="s">
        <v>48</v>
      </c>
      <c r="B288" s="164">
        <v>1182</v>
      </c>
      <c r="C288" s="164">
        <v>1190</v>
      </c>
      <c r="D288" s="164">
        <v>1389.914</v>
      </c>
      <c r="E288" s="164">
        <v>1399.3209999999999</v>
      </c>
      <c r="F288" s="164">
        <v>1558.94</v>
      </c>
      <c r="G288" s="164">
        <v>1569.491</v>
      </c>
      <c r="H288" s="164">
        <v>915.14400000000001</v>
      </c>
      <c r="I288" s="164">
        <v>921.33799999999997</v>
      </c>
      <c r="J288" s="164">
        <v>1235.4970000000001</v>
      </c>
      <c r="K288" s="164">
        <v>1243.8589999999999</v>
      </c>
      <c r="L288" s="164">
        <v>134.804</v>
      </c>
      <c r="M288" s="164">
        <v>135.71600000000001</v>
      </c>
      <c r="N288" s="164">
        <v>145.095</v>
      </c>
      <c r="O288" s="164">
        <v>146.077</v>
      </c>
      <c r="P288" s="164">
        <v>186.32400000000001</v>
      </c>
      <c r="Q288" s="164">
        <v>187.58500000000001</v>
      </c>
      <c r="R288" s="164">
        <v>10.488</v>
      </c>
      <c r="S288" s="164">
        <v>10.558999999999999</v>
      </c>
      <c r="T288" s="164">
        <v>172.78899999999999</v>
      </c>
      <c r="U288" s="164">
        <v>173.959</v>
      </c>
      <c r="V288" s="164">
        <v>862.38699999999994</v>
      </c>
      <c r="W288" s="164">
        <v>868.22400000000005</v>
      </c>
      <c r="X288" s="164">
        <v>1660.8869999999999</v>
      </c>
      <c r="Y288" s="164">
        <v>1672.1289999999999</v>
      </c>
      <c r="Z288" s="282">
        <v>1416863.4</v>
      </c>
      <c r="AA288" s="283"/>
    </row>
    <row r="289" spans="1:27" customFormat="1" ht="24.95" customHeight="1">
      <c r="A289" s="173" t="s">
        <v>49</v>
      </c>
      <c r="B289" s="164">
        <v>1182</v>
      </c>
      <c r="C289" s="164">
        <v>1190</v>
      </c>
      <c r="D289" s="164">
        <v>1391.569</v>
      </c>
      <c r="E289" s="164">
        <v>1400.9870000000001</v>
      </c>
      <c r="F289" s="164">
        <v>1551.9659999999999</v>
      </c>
      <c r="G289" s="164">
        <v>1562.47</v>
      </c>
      <c r="H289" s="164">
        <v>912.38900000000001</v>
      </c>
      <c r="I289" s="164">
        <v>918.56399999999996</v>
      </c>
      <c r="J289" s="164">
        <v>1232.47</v>
      </c>
      <c r="K289" s="164">
        <v>1240.8109999999999</v>
      </c>
      <c r="L289" s="164">
        <v>134.32599999999999</v>
      </c>
      <c r="M289" s="164">
        <v>135.23500000000001</v>
      </c>
      <c r="N289" s="164">
        <v>145.41999999999999</v>
      </c>
      <c r="O289" s="164">
        <v>146.404</v>
      </c>
      <c r="P289" s="164">
        <v>186.54400000000001</v>
      </c>
      <c r="Q289" s="164">
        <v>187.80699999999999</v>
      </c>
      <c r="R289" s="164">
        <v>10.48</v>
      </c>
      <c r="S289" s="164">
        <v>10.551</v>
      </c>
      <c r="T289" s="164">
        <v>172.40600000000001</v>
      </c>
      <c r="U289" s="164">
        <v>173.57300000000001</v>
      </c>
      <c r="V289" s="164">
        <v>858.36800000000005</v>
      </c>
      <c r="W289" s="164">
        <v>864.178</v>
      </c>
      <c r="X289" s="164">
        <v>1659.883</v>
      </c>
      <c r="Y289" s="164">
        <v>1671.117</v>
      </c>
      <c r="Z289" s="282">
        <v>1421650.5</v>
      </c>
      <c r="AA289" s="283"/>
    </row>
    <row r="290" spans="1:27" customFormat="1" ht="24.95" customHeight="1">
      <c r="A290" s="173" t="s">
        <v>50</v>
      </c>
      <c r="B290" s="164">
        <v>1182</v>
      </c>
      <c r="C290" s="164">
        <v>1190</v>
      </c>
      <c r="D290" s="164">
        <v>1392.0409999999999</v>
      </c>
      <c r="E290" s="164">
        <v>1401.463</v>
      </c>
      <c r="F290" s="164">
        <v>1554.8030000000001</v>
      </c>
      <c r="G290" s="164">
        <v>1565.326</v>
      </c>
      <c r="H290" s="164">
        <v>912.67100000000005</v>
      </c>
      <c r="I290" s="164">
        <v>918.84799999999996</v>
      </c>
      <c r="J290" s="164">
        <v>1223.413</v>
      </c>
      <c r="K290" s="164">
        <v>1231.693</v>
      </c>
      <c r="L290" s="164">
        <v>134.68199999999999</v>
      </c>
      <c r="M290" s="164">
        <v>135.59399999999999</v>
      </c>
      <c r="N290" s="164">
        <v>145.43899999999999</v>
      </c>
      <c r="O290" s="164">
        <v>146.42400000000001</v>
      </c>
      <c r="P290" s="164">
        <v>186.60900000000001</v>
      </c>
      <c r="Q290" s="164">
        <v>187.87200000000001</v>
      </c>
      <c r="R290" s="164">
        <v>10.465</v>
      </c>
      <c r="S290" s="164">
        <v>10.536</v>
      </c>
      <c r="T290" s="164">
        <v>172.125</v>
      </c>
      <c r="U290" s="164">
        <v>173.29</v>
      </c>
      <c r="V290" s="164">
        <v>856.24099999999999</v>
      </c>
      <c r="W290" s="164">
        <v>862.03599999999994</v>
      </c>
      <c r="X290" s="164">
        <v>1659.4929999999999</v>
      </c>
      <c r="Y290" s="164">
        <v>1670.7239999999999</v>
      </c>
      <c r="Z290" s="282">
        <v>1420645.8</v>
      </c>
      <c r="AA290" s="283"/>
    </row>
    <row r="291" spans="1:27" customFormat="1" ht="24.95" customHeight="1">
      <c r="A291" s="173" t="s">
        <v>51</v>
      </c>
      <c r="B291" s="164">
        <v>1182</v>
      </c>
      <c r="C291" s="164">
        <v>1190</v>
      </c>
      <c r="D291" s="164">
        <v>1387.3130000000001</v>
      </c>
      <c r="E291" s="164">
        <v>1396.703</v>
      </c>
      <c r="F291" s="164">
        <v>1553.798</v>
      </c>
      <c r="G291" s="164">
        <v>1564.3150000000001</v>
      </c>
      <c r="H291" s="164">
        <v>908.04300000000001</v>
      </c>
      <c r="I291" s="164">
        <v>914.18899999999996</v>
      </c>
      <c r="J291" s="164">
        <v>1220.5070000000001</v>
      </c>
      <c r="K291" s="164">
        <v>1228.768</v>
      </c>
      <c r="L291" s="164">
        <v>134.17599999999999</v>
      </c>
      <c r="M291" s="164">
        <v>135.08500000000001</v>
      </c>
      <c r="N291" s="164">
        <v>145.321</v>
      </c>
      <c r="O291" s="164">
        <v>146.304</v>
      </c>
      <c r="P291" s="164">
        <v>186.00700000000001</v>
      </c>
      <c r="Q291" s="164">
        <v>187.26599999999999</v>
      </c>
      <c r="R291" s="164">
        <v>10.468</v>
      </c>
      <c r="S291" s="164">
        <v>10.538</v>
      </c>
      <c r="T291" s="164">
        <v>171.89</v>
      </c>
      <c r="U291" s="164">
        <v>173.053</v>
      </c>
      <c r="V291" s="164">
        <v>858.60500000000002</v>
      </c>
      <c r="W291" s="164">
        <v>864.41600000000005</v>
      </c>
      <c r="X291" s="164">
        <v>1658.547</v>
      </c>
      <c r="Y291" s="164">
        <v>1669.7719999999999</v>
      </c>
      <c r="Z291" s="282">
        <v>1411603.5</v>
      </c>
      <c r="AA291" s="283"/>
    </row>
    <row r="292" spans="1:27" customFormat="1" ht="24.95" customHeight="1">
      <c r="A292" s="173" t="s">
        <v>52</v>
      </c>
      <c r="B292" s="164">
        <v>1182</v>
      </c>
      <c r="C292" s="164">
        <v>1190</v>
      </c>
      <c r="D292" s="164">
        <v>1383.7670000000001</v>
      </c>
      <c r="E292" s="164">
        <v>1393.133</v>
      </c>
      <c r="F292" s="164">
        <v>1553.03</v>
      </c>
      <c r="G292" s="164">
        <v>1563.5409999999999</v>
      </c>
      <c r="H292" s="164">
        <v>906.09400000000005</v>
      </c>
      <c r="I292" s="164">
        <v>912.22699999999998</v>
      </c>
      <c r="J292" s="164">
        <v>1218.18</v>
      </c>
      <c r="K292" s="164">
        <v>1226.425</v>
      </c>
      <c r="L292" s="164">
        <v>133.739</v>
      </c>
      <c r="M292" s="164">
        <v>134.64400000000001</v>
      </c>
      <c r="N292" s="164">
        <v>145.636</v>
      </c>
      <c r="O292" s="164">
        <v>146.62200000000001</v>
      </c>
      <c r="P292" s="164">
        <v>185.51400000000001</v>
      </c>
      <c r="Q292" s="164">
        <v>186.76900000000001</v>
      </c>
      <c r="R292" s="164">
        <v>10.476000000000001</v>
      </c>
      <c r="S292" s="164">
        <v>10.547000000000001</v>
      </c>
      <c r="T292" s="164">
        <v>171.875</v>
      </c>
      <c r="U292" s="164">
        <v>173.03800000000001</v>
      </c>
      <c r="V292" s="164">
        <v>854.94100000000003</v>
      </c>
      <c r="W292" s="164">
        <v>860.72699999999998</v>
      </c>
      <c r="X292" s="164">
        <v>1657.223</v>
      </c>
      <c r="Y292" s="164">
        <v>1668.44</v>
      </c>
      <c r="Z292" s="282">
        <v>1401142.8</v>
      </c>
      <c r="AA292" s="283"/>
    </row>
    <row r="293" spans="1:27" customFormat="1" ht="24.95" customHeight="1">
      <c r="A293" s="173" t="s">
        <v>53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282"/>
      <c r="AA293" s="283"/>
    </row>
    <row r="294" spans="1:27" customFormat="1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282"/>
      <c r="AA294" s="283"/>
    </row>
    <row r="295" spans="1:27" customFormat="1" ht="24.95" customHeight="1">
      <c r="A295" s="174" t="s">
        <v>55</v>
      </c>
      <c r="B295" s="164">
        <v>1182</v>
      </c>
      <c r="C295" s="164">
        <v>1190</v>
      </c>
      <c r="D295" s="164">
        <v>1368.2829999999999</v>
      </c>
      <c r="E295" s="164">
        <v>1377.5440000000001</v>
      </c>
      <c r="F295" s="164">
        <v>1541.4459999999999</v>
      </c>
      <c r="G295" s="164">
        <v>1551.8789999999999</v>
      </c>
      <c r="H295" s="164">
        <v>915.995</v>
      </c>
      <c r="I295" s="164">
        <v>922.19500000000005</v>
      </c>
      <c r="J295" s="164">
        <v>1210.569</v>
      </c>
      <c r="K295" s="164">
        <v>1218.7629999999999</v>
      </c>
      <c r="L295" s="164">
        <v>133.44900000000001</v>
      </c>
      <c r="M295" s="164">
        <v>134.352</v>
      </c>
      <c r="N295" s="164">
        <v>144.53899999999999</v>
      </c>
      <c r="O295" s="164">
        <v>145.518</v>
      </c>
      <c r="P295" s="164">
        <v>183.50299999999999</v>
      </c>
      <c r="Q295" s="164">
        <v>184.745</v>
      </c>
      <c r="R295" s="164">
        <v>10.417</v>
      </c>
      <c r="S295" s="164">
        <v>10.487</v>
      </c>
      <c r="T295" s="164">
        <v>171.767</v>
      </c>
      <c r="U295" s="164">
        <v>172.93</v>
      </c>
      <c r="V295" s="164">
        <v>853.64</v>
      </c>
      <c r="W295" s="164">
        <v>859.41800000000001</v>
      </c>
      <c r="X295" s="164">
        <v>1649.1859999999999</v>
      </c>
      <c r="Y295" s="164">
        <v>1660.348</v>
      </c>
      <c r="Z295" s="282">
        <v>1403329.5</v>
      </c>
      <c r="AA295" s="283"/>
    </row>
    <row r="296" spans="1:27" customFormat="1" ht="24.95" customHeight="1">
      <c r="A296" s="189" t="s">
        <v>426</v>
      </c>
      <c r="B296" s="190">
        <f>AVERAGE(B266:B295)</f>
        <v>1182</v>
      </c>
      <c r="C296" s="190">
        <f t="shared" ref="C296:Y296" si="8">AVERAGE(C266:C295)</f>
        <v>1190</v>
      </c>
      <c r="D296" s="190">
        <f t="shared" si="8"/>
        <v>1377.938052631579</v>
      </c>
      <c r="E296" s="190">
        <f t="shared" si="8"/>
        <v>1387.2644210526319</v>
      </c>
      <c r="F296" s="190">
        <f t="shared" si="8"/>
        <v>1541.5924210526312</v>
      </c>
      <c r="G296" s="190">
        <f t="shared" si="8"/>
        <v>1552.0263157894738</v>
      </c>
      <c r="H296" s="190">
        <f t="shared" si="8"/>
        <v>906.41042105263136</v>
      </c>
      <c r="I296" s="190">
        <f t="shared" si="8"/>
        <v>912.54526315789474</v>
      </c>
      <c r="J296" s="190">
        <f t="shared" si="8"/>
        <v>1221.2413684210526</v>
      </c>
      <c r="K296" s="190">
        <f t="shared" si="8"/>
        <v>1229.506894736842</v>
      </c>
      <c r="L296" s="190">
        <f t="shared" si="8"/>
        <v>131.86784210526318</v>
      </c>
      <c r="M296" s="190">
        <f t="shared" si="8"/>
        <v>132.7604736842105</v>
      </c>
      <c r="N296" s="190">
        <f t="shared" si="8"/>
        <v>143.1891052631579</v>
      </c>
      <c r="O296" s="190">
        <f t="shared" si="8"/>
        <v>144.1583157894737</v>
      </c>
      <c r="P296" s="190">
        <f t="shared" si="8"/>
        <v>184.75405263157899</v>
      </c>
      <c r="Q296" s="190">
        <f t="shared" si="8"/>
        <v>186.00452631578943</v>
      </c>
      <c r="R296" s="190">
        <f t="shared" si="8"/>
        <v>10.564210526315788</v>
      </c>
      <c r="S296" s="190">
        <f t="shared" si="8"/>
        <v>10.63563157894737</v>
      </c>
      <c r="T296" s="190">
        <f t="shared" si="8"/>
        <v>172.4764736842105</v>
      </c>
      <c r="U296" s="190">
        <f t="shared" si="8"/>
        <v>173.64384210526313</v>
      </c>
      <c r="V296" s="190">
        <f t="shared" si="8"/>
        <v>851.93578947368439</v>
      </c>
      <c r="W296" s="190">
        <f t="shared" si="8"/>
        <v>857.70189473684206</v>
      </c>
      <c r="X296" s="190">
        <f t="shared" si="8"/>
        <v>1655.2131578947367</v>
      </c>
      <c r="Y296" s="190">
        <f t="shared" si="8"/>
        <v>1666.415947368421</v>
      </c>
      <c r="Z296" s="284">
        <f>AVERAGE(Z266:AA295)</f>
        <v>1416763.8631578947</v>
      </c>
      <c r="AA296" s="285" t="e">
        <f>AVERAGE(AA266:AA295)</f>
        <v>#DIV/0!</v>
      </c>
    </row>
    <row r="297" spans="1:27" customFormat="1" ht="24.95" customHeight="1">
      <c r="A297" s="178" t="s">
        <v>438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94"/>
      <c r="Z297" s="170"/>
      <c r="AA297" s="171"/>
    </row>
    <row r="298" spans="1:27" customFormat="1" ht="24.95" customHeight="1">
      <c r="A298" s="166">
        <v>1</v>
      </c>
      <c r="B298" s="164">
        <v>1182</v>
      </c>
      <c r="C298" s="164">
        <v>1190</v>
      </c>
      <c r="D298" s="164">
        <v>1371.829</v>
      </c>
      <c r="E298" s="164">
        <v>1381.114</v>
      </c>
      <c r="F298" s="164">
        <v>1541.21</v>
      </c>
      <c r="G298" s="164">
        <v>1551.6410000000001</v>
      </c>
      <c r="H298" s="164">
        <v>922.71699999999998</v>
      </c>
      <c r="I298" s="164">
        <v>928.96199999999999</v>
      </c>
      <c r="J298" s="164">
        <v>1202.7470000000001</v>
      </c>
      <c r="K298" s="164">
        <v>1210.8879999999999</v>
      </c>
      <c r="L298" s="164">
        <v>132.65100000000001</v>
      </c>
      <c r="M298" s="164">
        <v>133.54900000000001</v>
      </c>
      <c r="N298" s="164">
        <v>145.221</v>
      </c>
      <c r="O298" s="164">
        <v>146.20400000000001</v>
      </c>
      <c r="P298" s="164">
        <v>183.99799999999999</v>
      </c>
      <c r="Q298" s="164">
        <v>185.24299999999999</v>
      </c>
      <c r="R298" s="164">
        <v>10.378</v>
      </c>
      <c r="S298" s="164">
        <v>10.448</v>
      </c>
      <c r="T298" s="164">
        <v>172.10300000000001</v>
      </c>
      <c r="U298" s="164">
        <v>173.267</v>
      </c>
      <c r="V298" s="164">
        <v>853.75900000000001</v>
      </c>
      <c r="W298" s="164">
        <v>859.53700000000003</v>
      </c>
      <c r="X298" s="164">
        <v>1649.8119999999999</v>
      </c>
      <c r="Y298" s="164">
        <v>1660.9780000000001</v>
      </c>
      <c r="Z298" s="282">
        <v>1405811.7</v>
      </c>
      <c r="AA298" s="283"/>
    </row>
    <row r="299" spans="1:27" customFormat="1" ht="24.95" customHeight="1">
      <c r="A299" s="173" t="s">
        <v>27</v>
      </c>
      <c r="B299" s="164">
        <v>1182</v>
      </c>
      <c r="C299" s="164">
        <v>1190</v>
      </c>
      <c r="D299" s="164">
        <v>1364.383</v>
      </c>
      <c r="E299" s="164">
        <v>1373.617</v>
      </c>
      <c r="F299" s="164">
        <v>1530.335</v>
      </c>
      <c r="G299" s="164">
        <v>1540.693</v>
      </c>
      <c r="H299" s="164">
        <v>921.92499999999995</v>
      </c>
      <c r="I299" s="164">
        <v>928.16499999999996</v>
      </c>
      <c r="J299" s="164">
        <v>1201.4639999999999</v>
      </c>
      <c r="K299" s="164">
        <v>1209.595</v>
      </c>
      <c r="L299" s="164">
        <v>131.23400000000001</v>
      </c>
      <c r="M299" s="164">
        <v>132.12200000000001</v>
      </c>
      <c r="N299" s="164">
        <v>144.624</v>
      </c>
      <c r="O299" s="164">
        <v>145.60300000000001</v>
      </c>
      <c r="P299" s="164">
        <v>182.989</v>
      </c>
      <c r="Q299" s="164">
        <v>184.22800000000001</v>
      </c>
      <c r="R299" s="164">
        <v>10.374000000000001</v>
      </c>
      <c r="S299" s="164">
        <v>10.444000000000001</v>
      </c>
      <c r="T299" s="164">
        <v>172.10300000000001</v>
      </c>
      <c r="U299" s="164">
        <v>173.267</v>
      </c>
      <c r="V299" s="164">
        <v>851.04</v>
      </c>
      <c r="W299" s="164">
        <v>856.8</v>
      </c>
      <c r="X299" s="164">
        <v>1644.8119999999999</v>
      </c>
      <c r="Y299" s="164">
        <v>1655.9449999999999</v>
      </c>
      <c r="Z299" s="282">
        <v>1423955.4</v>
      </c>
      <c r="AA299" s="283"/>
    </row>
    <row r="300" spans="1:27" customFormat="1" ht="24.95" customHeight="1">
      <c r="A300" s="174" t="s">
        <v>28</v>
      </c>
      <c r="B300" s="164">
        <v>1182</v>
      </c>
      <c r="C300" s="164">
        <v>1190</v>
      </c>
      <c r="D300" s="164">
        <v>1364.9739999999999</v>
      </c>
      <c r="E300" s="164">
        <v>1374.212</v>
      </c>
      <c r="F300" s="164">
        <v>1534.354</v>
      </c>
      <c r="G300" s="164">
        <v>1544.739</v>
      </c>
      <c r="H300" s="164">
        <v>918.62900000000002</v>
      </c>
      <c r="I300" s="164">
        <v>924.84699999999998</v>
      </c>
      <c r="J300" s="164">
        <v>1197.326</v>
      </c>
      <c r="K300" s="164">
        <v>1205.4290000000001</v>
      </c>
      <c r="L300" s="164">
        <v>131.62899999999999</v>
      </c>
      <c r="M300" s="164">
        <v>132.52000000000001</v>
      </c>
      <c r="N300" s="164">
        <v>144.529</v>
      </c>
      <c r="O300" s="164">
        <v>145.50700000000001</v>
      </c>
      <c r="P300" s="164">
        <v>183.054</v>
      </c>
      <c r="Q300" s="164">
        <v>184.29300000000001</v>
      </c>
      <c r="R300" s="164">
        <v>10.404999999999999</v>
      </c>
      <c r="S300" s="164">
        <v>10.475</v>
      </c>
      <c r="T300" s="164">
        <v>172.10300000000001</v>
      </c>
      <c r="U300" s="164">
        <v>173.267</v>
      </c>
      <c r="V300" s="164">
        <v>848.91200000000003</v>
      </c>
      <c r="W300" s="164">
        <v>854.65800000000002</v>
      </c>
      <c r="X300" s="164">
        <v>1646.7860000000001</v>
      </c>
      <c r="Y300" s="164">
        <v>1657.932</v>
      </c>
      <c r="Z300" s="282">
        <v>1419818.4</v>
      </c>
      <c r="AA300" s="283"/>
    </row>
    <row r="301" spans="1:27" customFormat="1" ht="24.95" customHeight="1">
      <c r="A301" s="173" t="s">
        <v>29</v>
      </c>
      <c r="B301" s="164">
        <v>1182</v>
      </c>
      <c r="C301" s="164">
        <v>1190</v>
      </c>
      <c r="D301" s="164">
        <v>1359.5360000000001</v>
      </c>
      <c r="E301" s="164">
        <v>1368.7380000000001</v>
      </c>
      <c r="F301" s="164">
        <v>1534.5319999999999</v>
      </c>
      <c r="G301" s="164">
        <v>1544.9179999999999</v>
      </c>
      <c r="H301" s="164">
        <v>916.279</v>
      </c>
      <c r="I301" s="164">
        <v>922.48099999999999</v>
      </c>
      <c r="J301" s="164">
        <v>1192.193</v>
      </c>
      <c r="K301" s="164">
        <v>1200.2619999999999</v>
      </c>
      <c r="L301" s="164">
        <v>130.68899999999999</v>
      </c>
      <c r="M301" s="164">
        <v>131.57300000000001</v>
      </c>
      <c r="N301" s="164">
        <v>143.649</v>
      </c>
      <c r="O301" s="164">
        <v>144.62100000000001</v>
      </c>
      <c r="P301" s="164">
        <v>182.32300000000001</v>
      </c>
      <c r="Q301" s="164">
        <v>183.55699999999999</v>
      </c>
      <c r="R301" s="164">
        <v>10.332000000000001</v>
      </c>
      <c r="S301" s="164">
        <v>10.401999999999999</v>
      </c>
      <c r="T301" s="164">
        <v>172.10300000000001</v>
      </c>
      <c r="U301" s="164">
        <v>173.267</v>
      </c>
      <c r="V301" s="164">
        <v>837.447</v>
      </c>
      <c r="W301" s="164">
        <v>843.11500000000001</v>
      </c>
      <c r="X301" s="164">
        <v>1643.346</v>
      </c>
      <c r="Y301" s="164">
        <v>1654.4690000000001</v>
      </c>
      <c r="Z301" s="282">
        <v>1422477.9</v>
      </c>
      <c r="AA301" s="283"/>
    </row>
    <row r="302" spans="1:27" customFormat="1" ht="24.95" customHeight="1">
      <c r="A302" s="173" t="s">
        <v>30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282"/>
      <c r="AA302" s="283"/>
    </row>
    <row r="303" spans="1:27" customFormat="1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282"/>
      <c r="AA303" s="283"/>
    </row>
    <row r="304" spans="1:27" customFormat="1" ht="24.95" customHeight="1">
      <c r="A304" s="174" t="s">
        <v>32</v>
      </c>
      <c r="B304" s="164">
        <v>1182</v>
      </c>
      <c r="C304" s="164">
        <v>1190</v>
      </c>
      <c r="D304" s="164">
        <v>1360.009</v>
      </c>
      <c r="E304" s="164">
        <v>1369.2139999999999</v>
      </c>
      <c r="F304" s="164">
        <v>1541.0329999999999</v>
      </c>
      <c r="G304" s="164">
        <v>1551.463</v>
      </c>
      <c r="H304" s="164">
        <v>913.8</v>
      </c>
      <c r="I304" s="164">
        <v>919.98500000000001</v>
      </c>
      <c r="J304" s="164">
        <v>1189.374</v>
      </c>
      <c r="K304" s="164">
        <v>1197.424</v>
      </c>
      <c r="L304" s="164">
        <v>130.35300000000001</v>
      </c>
      <c r="M304" s="164">
        <v>131.23500000000001</v>
      </c>
      <c r="N304" s="164">
        <v>142.959</v>
      </c>
      <c r="O304" s="164">
        <v>143.92699999999999</v>
      </c>
      <c r="P304" s="164">
        <v>182.334</v>
      </c>
      <c r="Q304" s="164">
        <v>183.56800000000001</v>
      </c>
      <c r="R304" s="164">
        <v>10.36</v>
      </c>
      <c r="S304" s="164">
        <v>10.43</v>
      </c>
      <c r="T304" s="164">
        <v>172.10300000000001</v>
      </c>
      <c r="U304" s="164">
        <v>173.267</v>
      </c>
      <c r="V304" s="164">
        <v>835.08299999999997</v>
      </c>
      <c r="W304" s="164">
        <v>840.73500000000001</v>
      </c>
      <c r="X304" s="164">
        <v>1644.375</v>
      </c>
      <c r="Y304" s="164">
        <v>1655.5039999999999</v>
      </c>
      <c r="Z304" s="282">
        <v>1422891.6</v>
      </c>
      <c r="AA304" s="283"/>
    </row>
    <row r="305" spans="1:27" customFormat="1" ht="24.95" customHeight="1">
      <c r="A305" s="173" t="s">
        <v>33</v>
      </c>
      <c r="B305" s="164">
        <v>1182</v>
      </c>
      <c r="C305" s="164">
        <v>1190</v>
      </c>
      <c r="D305" s="164">
        <v>1358.1179999999999</v>
      </c>
      <c r="E305" s="164">
        <v>1367.31</v>
      </c>
      <c r="F305" s="164">
        <v>1547.002</v>
      </c>
      <c r="G305" s="164">
        <v>1557.472</v>
      </c>
      <c r="H305" s="164">
        <v>911.82600000000002</v>
      </c>
      <c r="I305" s="164">
        <v>917.99699999999996</v>
      </c>
      <c r="J305" s="164">
        <v>1190.932</v>
      </c>
      <c r="K305" s="164">
        <v>1198.992</v>
      </c>
      <c r="L305" s="164">
        <v>130.107</v>
      </c>
      <c r="M305" s="164">
        <v>130.988</v>
      </c>
      <c r="N305" s="164">
        <v>142.828</v>
      </c>
      <c r="O305" s="164">
        <v>143.79400000000001</v>
      </c>
      <c r="P305" s="164">
        <v>182.09800000000001</v>
      </c>
      <c r="Q305" s="164">
        <v>183.33099999999999</v>
      </c>
      <c r="R305" s="164">
        <v>10.439</v>
      </c>
      <c r="S305" s="164">
        <v>10.51</v>
      </c>
      <c r="T305" s="164">
        <v>170.59</v>
      </c>
      <c r="U305" s="164">
        <v>171.744</v>
      </c>
      <c r="V305" s="164">
        <v>836.38300000000004</v>
      </c>
      <c r="W305" s="164">
        <v>842.04399999999998</v>
      </c>
      <c r="X305" s="164">
        <v>1644.375</v>
      </c>
      <c r="Y305" s="164">
        <v>1655.5039999999999</v>
      </c>
      <c r="Z305" s="282">
        <v>1402974.9</v>
      </c>
      <c r="AA305" s="283"/>
    </row>
    <row r="306" spans="1:27" customFormat="1" ht="24.95" customHeight="1">
      <c r="A306" s="174" t="s">
        <v>34</v>
      </c>
      <c r="B306" s="164">
        <v>1182</v>
      </c>
      <c r="C306" s="164">
        <v>1190</v>
      </c>
      <c r="D306" s="164">
        <v>1351.617</v>
      </c>
      <c r="E306" s="164">
        <v>1360.7650000000001</v>
      </c>
      <c r="F306" s="164">
        <v>1542.6279999999999</v>
      </c>
      <c r="G306" s="164">
        <v>1553.069</v>
      </c>
      <c r="H306" s="164">
        <v>913.09400000000005</v>
      </c>
      <c r="I306" s="164">
        <v>919.274</v>
      </c>
      <c r="J306" s="164">
        <v>1188.537</v>
      </c>
      <c r="K306" s="164">
        <v>1196.5809999999999</v>
      </c>
      <c r="L306" s="164">
        <v>129.703</v>
      </c>
      <c r="M306" s="164">
        <v>130.58099999999999</v>
      </c>
      <c r="N306" s="164">
        <v>142.40299999999999</v>
      </c>
      <c r="O306" s="164">
        <v>143.36699999999999</v>
      </c>
      <c r="P306" s="164">
        <v>181.202</v>
      </c>
      <c r="Q306" s="164">
        <v>182.429</v>
      </c>
      <c r="R306" s="164">
        <v>10.46</v>
      </c>
      <c r="S306" s="164">
        <v>10.531000000000001</v>
      </c>
      <c r="T306" s="164">
        <v>170.71299999999999</v>
      </c>
      <c r="U306" s="164">
        <v>171.86799999999999</v>
      </c>
      <c r="V306" s="164">
        <v>838.03800000000001</v>
      </c>
      <c r="W306" s="164">
        <v>843.71</v>
      </c>
      <c r="X306" s="164">
        <v>1642.271</v>
      </c>
      <c r="Y306" s="164">
        <v>1653.386</v>
      </c>
      <c r="Z306" s="282">
        <v>1401320.1</v>
      </c>
      <c r="AA306" s="283"/>
    </row>
    <row r="307" spans="1:27" customFormat="1" ht="24.95" customHeight="1">
      <c r="A307" s="173" t="s">
        <v>35</v>
      </c>
      <c r="B307" s="164">
        <v>1182</v>
      </c>
      <c r="C307" s="164">
        <v>1190</v>
      </c>
      <c r="D307" s="164">
        <v>1359.3</v>
      </c>
      <c r="E307" s="164">
        <v>1368.5</v>
      </c>
      <c r="F307" s="164">
        <v>1555.867</v>
      </c>
      <c r="G307" s="164">
        <v>1566.3969999999999</v>
      </c>
      <c r="H307" s="164">
        <v>904.63800000000003</v>
      </c>
      <c r="I307" s="164">
        <v>910.76099999999997</v>
      </c>
      <c r="J307" s="164">
        <v>1191.7729999999999</v>
      </c>
      <c r="K307" s="164">
        <v>1199.8389999999999</v>
      </c>
      <c r="L307" s="164">
        <v>129.95599999999999</v>
      </c>
      <c r="M307" s="164">
        <v>130.83500000000001</v>
      </c>
      <c r="N307" s="164">
        <v>143.88999999999999</v>
      </c>
      <c r="O307" s="164">
        <v>144.864</v>
      </c>
      <c r="P307" s="164">
        <v>182.21100000000001</v>
      </c>
      <c r="Q307" s="164">
        <v>183.44399999999999</v>
      </c>
      <c r="R307" s="164">
        <v>10.456</v>
      </c>
      <c r="S307" s="164">
        <v>10.526999999999999</v>
      </c>
      <c r="T307" s="164">
        <v>170.834</v>
      </c>
      <c r="U307" s="164">
        <v>171.99</v>
      </c>
      <c r="V307" s="164">
        <v>841.34799999999996</v>
      </c>
      <c r="W307" s="164">
        <v>847.04200000000003</v>
      </c>
      <c r="X307" s="164">
        <v>1645.84</v>
      </c>
      <c r="Y307" s="164">
        <v>1656.98</v>
      </c>
      <c r="Z307" s="282">
        <v>1404925.2</v>
      </c>
      <c r="AA307" s="283"/>
    </row>
    <row r="308" spans="1:27" customFormat="1" ht="24.95" customHeight="1">
      <c r="A308" s="174" t="s">
        <v>36</v>
      </c>
      <c r="B308" s="164">
        <v>1182</v>
      </c>
      <c r="C308" s="164">
        <v>1190</v>
      </c>
      <c r="D308" s="164">
        <v>1368.165</v>
      </c>
      <c r="E308" s="164">
        <v>1377.425</v>
      </c>
      <c r="F308" s="164">
        <v>1561.067</v>
      </c>
      <c r="G308" s="164">
        <v>1571.633</v>
      </c>
      <c r="H308" s="164">
        <v>906.58100000000002</v>
      </c>
      <c r="I308" s="164">
        <v>912.71699999999998</v>
      </c>
      <c r="J308" s="164">
        <v>1196.8409999999999</v>
      </c>
      <c r="K308" s="164">
        <v>1204.941</v>
      </c>
      <c r="L308" s="164">
        <v>130.755</v>
      </c>
      <c r="M308" s="164">
        <v>131.63999999999999</v>
      </c>
      <c r="N308" s="164">
        <v>143.922</v>
      </c>
      <c r="O308" s="164">
        <v>144.89599999999999</v>
      </c>
      <c r="P308" s="164">
        <v>183.392</v>
      </c>
      <c r="Q308" s="164">
        <v>184.63399999999999</v>
      </c>
      <c r="R308" s="164">
        <v>10.539</v>
      </c>
      <c r="S308" s="164">
        <v>10.611000000000001</v>
      </c>
      <c r="T308" s="164">
        <v>170.607</v>
      </c>
      <c r="U308" s="164">
        <v>171.762</v>
      </c>
      <c r="V308" s="164">
        <v>835.91</v>
      </c>
      <c r="W308" s="164">
        <v>841.56799999999998</v>
      </c>
      <c r="X308" s="164">
        <v>1650.6389999999999</v>
      </c>
      <c r="Y308" s="164">
        <v>1661.8109999999999</v>
      </c>
      <c r="Z308" s="282">
        <v>1424960.1</v>
      </c>
      <c r="AA308" s="283"/>
    </row>
    <row r="309" spans="1:27" customFormat="1" ht="24.95" customHeight="1">
      <c r="A309" s="174" t="s">
        <v>37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282"/>
      <c r="AA309" s="283"/>
    </row>
    <row r="310" spans="1:27" customFormat="1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282"/>
      <c r="AA310" s="283"/>
    </row>
    <row r="311" spans="1:27" customFormat="1" ht="24.95" customHeight="1">
      <c r="A311" s="173" t="s">
        <v>39</v>
      </c>
      <c r="B311" s="164">
        <v>1182</v>
      </c>
      <c r="C311" s="164">
        <v>1190</v>
      </c>
      <c r="D311" s="164">
        <v>1368.047</v>
      </c>
      <c r="E311" s="164">
        <v>1377.306</v>
      </c>
      <c r="F311" s="164">
        <v>1562.5450000000001</v>
      </c>
      <c r="G311" s="164">
        <v>1573.1210000000001</v>
      </c>
      <c r="H311" s="164">
        <v>907.76400000000001</v>
      </c>
      <c r="I311" s="164">
        <v>913.90800000000002</v>
      </c>
      <c r="J311" s="164">
        <v>1192.2529999999999</v>
      </c>
      <c r="K311" s="164">
        <v>1200.3230000000001</v>
      </c>
      <c r="L311" s="164">
        <v>132.07</v>
      </c>
      <c r="M311" s="164">
        <v>132.964</v>
      </c>
      <c r="N311" s="164">
        <v>144.499</v>
      </c>
      <c r="O311" s="164">
        <v>145.477</v>
      </c>
      <c r="P311" s="164">
        <v>183.37799999999999</v>
      </c>
      <c r="Q311" s="164">
        <v>184.619</v>
      </c>
      <c r="R311" s="164">
        <v>10.539</v>
      </c>
      <c r="S311" s="164">
        <v>10.61</v>
      </c>
      <c r="T311" s="164">
        <v>170.928</v>
      </c>
      <c r="U311" s="164">
        <v>172.08500000000001</v>
      </c>
      <c r="V311" s="164">
        <v>841.93899999999996</v>
      </c>
      <c r="W311" s="164">
        <v>847.63699999999994</v>
      </c>
      <c r="X311" s="164">
        <v>1651.5609999999999</v>
      </c>
      <c r="Y311" s="164">
        <v>1662.739</v>
      </c>
      <c r="Z311" s="282">
        <v>1441744.5</v>
      </c>
      <c r="AA311" s="283"/>
    </row>
    <row r="312" spans="1:27" customFormat="1" ht="24.95" customHeight="1">
      <c r="A312" s="174" t="s">
        <v>40</v>
      </c>
      <c r="B312" s="164">
        <v>1182</v>
      </c>
      <c r="C312" s="164">
        <v>1190</v>
      </c>
      <c r="D312" s="164">
        <v>1368.874</v>
      </c>
      <c r="E312" s="164">
        <v>1378.1389999999999</v>
      </c>
      <c r="F312" s="164">
        <v>1557.1669999999999</v>
      </c>
      <c r="G312" s="164">
        <v>1567.7059999999999</v>
      </c>
      <c r="H312" s="164">
        <v>909.93100000000004</v>
      </c>
      <c r="I312" s="164">
        <v>916.08900000000006</v>
      </c>
      <c r="J312" s="164">
        <v>1199.635</v>
      </c>
      <c r="K312" s="164">
        <v>1207.7539999999999</v>
      </c>
      <c r="L312" s="164">
        <v>131.602</v>
      </c>
      <c r="M312" s="164">
        <v>132.49299999999999</v>
      </c>
      <c r="N312" s="164">
        <v>144.70400000000001</v>
      </c>
      <c r="O312" s="164">
        <v>145.68299999999999</v>
      </c>
      <c r="P312" s="164">
        <v>183.47200000000001</v>
      </c>
      <c r="Q312" s="164">
        <v>184.714</v>
      </c>
      <c r="R312" s="164">
        <v>10.555</v>
      </c>
      <c r="S312" s="164">
        <v>10.625999999999999</v>
      </c>
      <c r="T312" s="164">
        <v>170.624</v>
      </c>
      <c r="U312" s="164">
        <v>171.779</v>
      </c>
      <c r="V312" s="164">
        <v>840.16600000000005</v>
      </c>
      <c r="W312" s="164">
        <v>845.85199999999998</v>
      </c>
      <c r="X312" s="164">
        <v>1652.259</v>
      </c>
      <c r="Y312" s="164">
        <v>1663.442</v>
      </c>
      <c r="Z312" s="282">
        <v>1453800.9</v>
      </c>
      <c r="AA312" s="283"/>
    </row>
    <row r="313" spans="1:27" customFormat="1" ht="24.95" customHeight="1">
      <c r="A313" s="173" t="s">
        <v>41</v>
      </c>
      <c r="B313" s="164">
        <v>1182</v>
      </c>
      <c r="C313" s="164">
        <v>1190</v>
      </c>
      <c r="D313" s="164">
        <v>1369.5830000000001</v>
      </c>
      <c r="E313" s="164">
        <v>1378.8530000000001</v>
      </c>
      <c r="F313" s="164">
        <v>1562.4269999999999</v>
      </c>
      <c r="G313" s="164">
        <v>1573.002</v>
      </c>
      <c r="H313" s="164">
        <v>914.01199999999994</v>
      </c>
      <c r="I313" s="164">
        <v>920.19799999999998</v>
      </c>
      <c r="J313" s="164">
        <v>1196.4169999999999</v>
      </c>
      <c r="K313" s="164">
        <v>1204.5139999999999</v>
      </c>
      <c r="L313" s="164">
        <v>132.37200000000001</v>
      </c>
      <c r="M313" s="164">
        <v>133.268</v>
      </c>
      <c r="N313" s="164">
        <v>145.39500000000001</v>
      </c>
      <c r="O313" s="164">
        <v>146.37899999999999</v>
      </c>
      <c r="P313" s="164">
        <v>183.56899999999999</v>
      </c>
      <c r="Q313" s="164">
        <v>184.81100000000001</v>
      </c>
      <c r="R313" s="164">
        <v>10.567</v>
      </c>
      <c r="S313" s="164">
        <v>10.638</v>
      </c>
      <c r="T313" s="164">
        <v>170.83600000000001</v>
      </c>
      <c r="U313" s="164">
        <v>171.99299999999999</v>
      </c>
      <c r="V313" s="164">
        <v>841.82</v>
      </c>
      <c r="W313" s="164">
        <v>847.51800000000003</v>
      </c>
      <c r="X313" s="164">
        <v>1651.55</v>
      </c>
      <c r="Y313" s="164">
        <v>1662.7280000000001</v>
      </c>
      <c r="Z313" s="282">
        <v>1454687.4</v>
      </c>
      <c r="AA313" s="283"/>
    </row>
    <row r="314" spans="1:27" customFormat="1" ht="24.95" customHeight="1">
      <c r="A314" s="174" t="s">
        <v>42</v>
      </c>
      <c r="B314" s="164">
        <v>1182</v>
      </c>
      <c r="C314" s="164">
        <v>1190</v>
      </c>
      <c r="D314" s="164">
        <v>1362.846</v>
      </c>
      <c r="E314" s="164">
        <v>1372.07</v>
      </c>
      <c r="F314" s="164">
        <v>1552.202</v>
      </c>
      <c r="G314" s="164">
        <v>1562.7080000000001</v>
      </c>
      <c r="H314" s="164">
        <v>908.11300000000006</v>
      </c>
      <c r="I314" s="164">
        <v>914.25900000000001</v>
      </c>
      <c r="J314" s="164">
        <v>1190.3920000000001</v>
      </c>
      <c r="K314" s="164">
        <v>1198.4490000000001</v>
      </c>
      <c r="L314" s="164">
        <v>132.6</v>
      </c>
      <c r="M314" s="164">
        <v>133.49799999999999</v>
      </c>
      <c r="N314" s="164">
        <v>144.53200000000001</v>
      </c>
      <c r="O314" s="164">
        <v>145.511</v>
      </c>
      <c r="P314" s="164">
        <v>182.678</v>
      </c>
      <c r="Q314" s="164">
        <v>183.91399999999999</v>
      </c>
      <c r="R314" s="164">
        <v>10.516999999999999</v>
      </c>
      <c r="S314" s="164">
        <v>10.587999999999999</v>
      </c>
      <c r="T314" s="164">
        <v>170.63200000000001</v>
      </c>
      <c r="U314" s="164">
        <v>171.78700000000001</v>
      </c>
      <c r="V314" s="164">
        <v>843.47500000000002</v>
      </c>
      <c r="W314" s="164">
        <v>849.18399999999997</v>
      </c>
      <c r="X314" s="164">
        <v>1648.6890000000001</v>
      </c>
      <c r="Y314" s="164">
        <v>1659.848</v>
      </c>
      <c r="Z314" s="282">
        <v>1452737.1</v>
      </c>
      <c r="AA314" s="283"/>
    </row>
    <row r="315" spans="1:27" customFormat="1" ht="24.95" customHeight="1">
      <c r="A315" s="173" t="s">
        <v>43</v>
      </c>
      <c r="B315" s="164">
        <v>1182</v>
      </c>
      <c r="C315" s="164">
        <v>1190</v>
      </c>
      <c r="D315" s="164">
        <v>1359.8910000000001</v>
      </c>
      <c r="E315" s="164">
        <v>1369.095</v>
      </c>
      <c r="F315" s="164">
        <v>1551.848</v>
      </c>
      <c r="G315" s="164">
        <v>1562.3510000000001</v>
      </c>
      <c r="H315" s="164">
        <v>905.26199999999994</v>
      </c>
      <c r="I315" s="164">
        <v>911.38900000000001</v>
      </c>
      <c r="J315" s="164">
        <v>1191.1120000000001</v>
      </c>
      <c r="K315" s="164">
        <v>1199.174</v>
      </c>
      <c r="L315" s="164">
        <v>131.69300000000001</v>
      </c>
      <c r="M315" s="164">
        <v>132.58500000000001</v>
      </c>
      <c r="N315" s="164">
        <v>143.755</v>
      </c>
      <c r="O315" s="164">
        <v>144.72800000000001</v>
      </c>
      <c r="P315" s="164">
        <v>182.27500000000001</v>
      </c>
      <c r="Q315" s="164">
        <v>183.50899999999999</v>
      </c>
      <c r="R315" s="164">
        <v>10.506</v>
      </c>
      <c r="S315" s="164">
        <v>10.577</v>
      </c>
      <c r="T315" s="164">
        <v>170.37299999999999</v>
      </c>
      <c r="U315" s="164">
        <v>171.52699999999999</v>
      </c>
      <c r="V315" s="164">
        <v>842.88400000000001</v>
      </c>
      <c r="W315" s="164">
        <v>848.58900000000006</v>
      </c>
      <c r="X315" s="164">
        <v>1646.703</v>
      </c>
      <c r="Y315" s="164">
        <v>1657.8489999999999</v>
      </c>
      <c r="Z315" s="282">
        <v>1445586</v>
      </c>
      <c r="AA315" s="283"/>
    </row>
    <row r="316" spans="1:27" customFormat="1" ht="24.95" customHeight="1">
      <c r="A316" s="173" t="s">
        <v>44</v>
      </c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282"/>
      <c r="AA316" s="283"/>
    </row>
    <row r="317" spans="1:27" customFormat="1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282"/>
      <c r="AA317" s="283"/>
    </row>
    <row r="318" spans="1:27" customFormat="1" ht="24.95" customHeight="1">
      <c r="A318" s="174" t="s">
        <v>46</v>
      </c>
      <c r="B318" s="164">
        <v>1182</v>
      </c>
      <c r="C318" s="164">
        <v>1190</v>
      </c>
      <c r="D318" s="164">
        <v>1355.7539999999999</v>
      </c>
      <c r="E318" s="164">
        <v>1364.93</v>
      </c>
      <c r="F318" s="164">
        <v>1540.2049999999999</v>
      </c>
      <c r="G318" s="164">
        <v>1550.63</v>
      </c>
      <c r="H318" s="164">
        <v>902.49699999999996</v>
      </c>
      <c r="I318" s="164">
        <v>908.60500000000002</v>
      </c>
      <c r="J318" s="164">
        <v>1186.6869999999999</v>
      </c>
      <c r="K318" s="164">
        <v>1194.7190000000001</v>
      </c>
      <c r="L318" s="164">
        <v>130.946</v>
      </c>
      <c r="M318" s="164">
        <v>131.833</v>
      </c>
      <c r="N318" s="164">
        <v>143.43799999999999</v>
      </c>
      <c r="O318" s="164">
        <v>144.40899999999999</v>
      </c>
      <c r="P318" s="164">
        <v>181.72300000000001</v>
      </c>
      <c r="Q318" s="164">
        <v>182.953</v>
      </c>
      <c r="R318" s="164">
        <v>10.523999999999999</v>
      </c>
      <c r="S318" s="164">
        <v>10.595000000000001</v>
      </c>
      <c r="T318" s="164">
        <v>170.489</v>
      </c>
      <c r="U318" s="164">
        <v>171.643</v>
      </c>
      <c r="V318" s="164">
        <v>840.28399999999999</v>
      </c>
      <c r="W318" s="164">
        <v>845.971</v>
      </c>
      <c r="X318" s="164">
        <v>1643.335</v>
      </c>
      <c r="Y318" s="164">
        <v>1654.4570000000001</v>
      </c>
      <c r="Z318" s="282">
        <v>1451318.7</v>
      </c>
      <c r="AA318" s="283"/>
    </row>
    <row r="319" spans="1:27" customFormat="1" ht="24.95" customHeight="1">
      <c r="A319" s="173" t="s">
        <v>47</v>
      </c>
      <c r="B319" s="164">
        <v>1182</v>
      </c>
      <c r="C319" s="164">
        <v>1190</v>
      </c>
      <c r="D319" s="164">
        <v>1358.5909999999999</v>
      </c>
      <c r="E319" s="164">
        <v>1367.7860000000001</v>
      </c>
      <c r="F319" s="164">
        <v>1539.7909999999999</v>
      </c>
      <c r="G319" s="164">
        <v>1550.213</v>
      </c>
      <c r="H319" s="164">
        <v>901.94600000000003</v>
      </c>
      <c r="I319" s="164">
        <v>908.05</v>
      </c>
      <c r="J319" s="164">
        <v>1185.319</v>
      </c>
      <c r="K319" s="164">
        <v>1193.3409999999999</v>
      </c>
      <c r="L319" s="164">
        <v>131.99199999999999</v>
      </c>
      <c r="M319" s="164">
        <v>132.88499999999999</v>
      </c>
      <c r="N319" s="164">
        <v>143.48099999999999</v>
      </c>
      <c r="O319" s="164">
        <v>144.453</v>
      </c>
      <c r="P319" s="164">
        <v>182.11</v>
      </c>
      <c r="Q319" s="164">
        <v>183.34200000000001</v>
      </c>
      <c r="R319" s="164">
        <v>10.510999999999999</v>
      </c>
      <c r="S319" s="164">
        <v>10.582000000000001</v>
      </c>
      <c r="T319" s="164">
        <v>170.43</v>
      </c>
      <c r="U319" s="164">
        <v>171.583</v>
      </c>
      <c r="V319" s="164">
        <v>840.04700000000003</v>
      </c>
      <c r="W319" s="164">
        <v>845.73299999999995</v>
      </c>
      <c r="X319" s="164">
        <v>1644.41</v>
      </c>
      <c r="Y319" s="164">
        <v>1655.54</v>
      </c>
      <c r="Z319" s="282">
        <v>1444758.6</v>
      </c>
      <c r="AA319" s="283"/>
    </row>
    <row r="320" spans="1:27" customFormat="1" ht="24.95" customHeight="1">
      <c r="A320" s="174" t="s">
        <v>48</v>
      </c>
      <c r="B320" s="164">
        <v>1182</v>
      </c>
      <c r="C320" s="164">
        <v>1190</v>
      </c>
      <c r="D320" s="164">
        <v>1356.7</v>
      </c>
      <c r="E320" s="164">
        <v>1365.8820000000001</v>
      </c>
      <c r="F320" s="164">
        <v>1535.0039999999999</v>
      </c>
      <c r="G320" s="164">
        <v>1545.394</v>
      </c>
      <c r="H320" s="164">
        <v>903.39300000000003</v>
      </c>
      <c r="I320" s="164">
        <v>909.50800000000004</v>
      </c>
      <c r="J320" s="164">
        <v>1187.0450000000001</v>
      </c>
      <c r="K320" s="164">
        <v>1195.079</v>
      </c>
      <c r="L320" s="164">
        <v>131.113</v>
      </c>
      <c r="M320" s="164">
        <v>132.001</v>
      </c>
      <c r="N320" s="164">
        <v>142.73099999999999</v>
      </c>
      <c r="O320" s="164">
        <v>143.697</v>
      </c>
      <c r="P320" s="164">
        <v>181.85499999999999</v>
      </c>
      <c r="Q320" s="164">
        <v>183.08500000000001</v>
      </c>
      <c r="R320" s="164">
        <v>10.483000000000001</v>
      </c>
      <c r="S320" s="164">
        <v>10.554</v>
      </c>
      <c r="T320" s="164">
        <v>170.32900000000001</v>
      </c>
      <c r="U320" s="164">
        <v>171.482</v>
      </c>
      <c r="V320" s="164">
        <v>834.84699999999998</v>
      </c>
      <c r="W320" s="164">
        <v>840.49699999999996</v>
      </c>
      <c r="X320" s="164">
        <v>1643.027</v>
      </c>
      <c r="Y320" s="164">
        <v>1654.1479999999999</v>
      </c>
      <c r="Z320" s="282">
        <v>1460892.9</v>
      </c>
      <c r="AA320" s="283"/>
    </row>
    <row r="321" spans="1:27" customFormat="1" ht="24.95" customHeight="1">
      <c r="A321" s="173" t="s">
        <v>49</v>
      </c>
      <c r="B321" s="164">
        <v>1182</v>
      </c>
      <c r="C321" s="164">
        <v>1190</v>
      </c>
      <c r="D321" s="164">
        <v>1346.18</v>
      </c>
      <c r="E321" s="164">
        <v>1355.2909999999999</v>
      </c>
      <c r="F321" s="164">
        <v>1526.9079999999999</v>
      </c>
      <c r="G321" s="164">
        <v>1537.242</v>
      </c>
      <c r="H321" s="164">
        <v>907.20699999999999</v>
      </c>
      <c r="I321" s="164">
        <v>913.34699999999998</v>
      </c>
      <c r="J321" s="164">
        <v>1185.7349999999999</v>
      </c>
      <c r="K321" s="164">
        <v>1193.76</v>
      </c>
      <c r="L321" s="164">
        <v>130.684</v>
      </c>
      <c r="M321" s="164">
        <v>131.56899999999999</v>
      </c>
      <c r="N321" s="164">
        <v>141.9</v>
      </c>
      <c r="O321" s="164">
        <v>142.86099999999999</v>
      </c>
      <c r="P321" s="164">
        <v>180.44399999999999</v>
      </c>
      <c r="Q321" s="164">
        <v>181.666</v>
      </c>
      <c r="R321" s="164">
        <v>10.512</v>
      </c>
      <c r="S321" s="164">
        <v>10.583</v>
      </c>
      <c r="T321" s="164">
        <v>170.35400000000001</v>
      </c>
      <c r="U321" s="164">
        <v>171.50700000000001</v>
      </c>
      <c r="V321" s="164">
        <v>839.69299999999998</v>
      </c>
      <c r="W321" s="164">
        <v>845.37599999999998</v>
      </c>
      <c r="X321" s="164">
        <v>1639.316</v>
      </c>
      <c r="Y321" s="164">
        <v>1650.4110000000001</v>
      </c>
      <c r="Z321" s="282">
        <v>1454510.1</v>
      </c>
      <c r="AA321" s="283"/>
    </row>
    <row r="322" spans="1:27" customFormat="1" ht="24.95" customHeight="1">
      <c r="A322" s="173" t="s">
        <v>50</v>
      </c>
      <c r="B322" s="164">
        <v>1182</v>
      </c>
      <c r="C322" s="164">
        <v>1190</v>
      </c>
      <c r="D322" s="164">
        <v>1349.3710000000001</v>
      </c>
      <c r="E322" s="164">
        <v>1358.5039999999999</v>
      </c>
      <c r="F322" s="164">
        <v>1524.1890000000001</v>
      </c>
      <c r="G322" s="164">
        <v>1534.5050000000001</v>
      </c>
      <c r="H322" s="164">
        <v>903.94600000000003</v>
      </c>
      <c r="I322" s="164">
        <v>910.06399999999996</v>
      </c>
      <c r="J322" s="164">
        <v>1182.9459999999999</v>
      </c>
      <c r="K322" s="164">
        <v>1190.953</v>
      </c>
      <c r="L322" s="164">
        <v>129.51400000000001</v>
      </c>
      <c r="M322" s="164">
        <v>130.39099999999999</v>
      </c>
      <c r="N322" s="164">
        <v>142.19200000000001</v>
      </c>
      <c r="O322" s="164">
        <v>143.154</v>
      </c>
      <c r="P322" s="164">
        <v>180.85599999999999</v>
      </c>
      <c r="Q322" s="164">
        <v>182.08</v>
      </c>
      <c r="R322" s="164">
        <v>10.558</v>
      </c>
      <c r="S322" s="164">
        <v>10.63</v>
      </c>
      <c r="T322" s="164">
        <v>170.11799999999999</v>
      </c>
      <c r="U322" s="164">
        <v>171.27</v>
      </c>
      <c r="V322" s="164">
        <v>836.50099999999998</v>
      </c>
      <c r="W322" s="164">
        <v>842.16300000000001</v>
      </c>
      <c r="X322" s="164">
        <v>1639.056</v>
      </c>
      <c r="Y322" s="164">
        <v>1650.1489999999999</v>
      </c>
      <c r="Z322" s="282">
        <v>1454805.6</v>
      </c>
      <c r="AA322" s="283"/>
    </row>
    <row r="323" spans="1:27" customFormat="1" ht="24.95" customHeight="1">
      <c r="A323" s="173" t="s">
        <v>51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282"/>
      <c r="AA323" s="283"/>
    </row>
    <row r="324" spans="1:27" customFormat="1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282"/>
      <c r="AA324" s="283"/>
    </row>
    <row r="325" spans="1:27" customFormat="1" ht="24.95" customHeight="1">
      <c r="A325" s="173" t="s">
        <v>53</v>
      </c>
      <c r="B325" s="164">
        <v>1182</v>
      </c>
      <c r="C325" s="164">
        <v>1190</v>
      </c>
      <c r="D325" s="164">
        <v>1340.979</v>
      </c>
      <c r="E325" s="164">
        <v>1350.0550000000001</v>
      </c>
      <c r="F325" s="164">
        <v>1511.896</v>
      </c>
      <c r="G325" s="164">
        <v>1522.1289999999999</v>
      </c>
      <c r="H325" s="164">
        <v>901.73900000000003</v>
      </c>
      <c r="I325" s="164">
        <v>907.84299999999996</v>
      </c>
      <c r="J325" s="164">
        <v>1181.114</v>
      </c>
      <c r="K325" s="164">
        <v>1189.1079999999999</v>
      </c>
      <c r="L325" s="164">
        <v>129.59700000000001</v>
      </c>
      <c r="M325" s="164">
        <v>130.47399999999999</v>
      </c>
      <c r="N325" s="164">
        <v>140.91900000000001</v>
      </c>
      <c r="O325" s="164">
        <v>141.87299999999999</v>
      </c>
      <c r="P325" s="164">
        <v>179.739</v>
      </c>
      <c r="Q325" s="164">
        <v>180.95599999999999</v>
      </c>
      <c r="R325" s="164">
        <v>10.515000000000001</v>
      </c>
      <c r="S325" s="164">
        <v>10.586</v>
      </c>
      <c r="T325" s="164">
        <v>170.364</v>
      </c>
      <c r="U325" s="164">
        <v>171.517</v>
      </c>
      <c r="V325" s="164">
        <v>831.41899999999998</v>
      </c>
      <c r="W325" s="164">
        <v>837.04600000000005</v>
      </c>
      <c r="X325" s="164">
        <v>1635.5450000000001</v>
      </c>
      <c r="Y325" s="164">
        <v>1646.615</v>
      </c>
      <c r="Z325" s="282">
        <v>1458410.7</v>
      </c>
      <c r="AA325" s="283"/>
    </row>
    <row r="326" spans="1:27" customFormat="1" ht="24.95" customHeight="1">
      <c r="A326" s="173" t="s">
        <v>54</v>
      </c>
      <c r="B326" s="164">
        <v>1182</v>
      </c>
      <c r="C326" s="164">
        <v>1190</v>
      </c>
      <c r="D326" s="164">
        <v>1345.2339999999999</v>
      </c>
      <c r="E326" s="164">
        <v>1354.3389999999999</v>
      </c>
      <c r="F326" s="164">
        <v>1516.1510000000001</v>
      </c>
      <c r="G326" s="164">
        <v>1526.413</v>
      </c>
      <c r="H326" s="164">
        <v>900.98299999999995</v>
      </c>
      <c r="I326" s="164">
        <v>907.08100000000002</v>
      </c>
      <c r="J326" s="164">
        <v>1182.5909999999999</v>
      </c>
      <c r="K326" s="164">
        <v>1190.595</v>
      </c>
      <c r="L326" s="164">
        <v>129.28100000000001</v>
      </c>
      <c r="M326" s="164">
        <v>130.15600000000001</v>
      </c>
      <c r="N326" s="164">
        <v>141.41</v>
      </c>
      <c r="O326" s="164">
        <v>142.36699999999999</v>
      </c>
      <c r="P326" s="164">
        <v>180.29300000000001</v>
      </c>
      <c r="Q326" s="164">
        <v>181.51300000000001</v>
      </c>
      <c r="R326" s="164">
        <v>10.558</v>
      </c>
      <c r="S326" s="164">
        <v>10.63</v>
      </c>
      <c r="T326" s="164">
        <v>169.999</v>
      </c>
      <c r="U326" s="164">
        <v>171.149</v>
      </c>
      <c r="V326" s="164">
        <v>839.10199999999998</v>
      </c>
      <c r="W326" s="164">
        <v>844.78099999999995</v>
      </c>
      <c r="X326" s="164">
        <v>1637.6489999999999</v>
      </c>
      <c r="Y326" s="164">
        <v>1648.7329999999999</v>
      </c>
      <c r="Z326" s="282">
        <v>1454805.6</v>
      </c>
      <c r="AA326" s="283"/>
    </row>
    <row r="327" spans="1:27" customFormat="1" ht="24.95" customHeight="1">
      <c r="A327" s="173" t="s">
        <v>55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282"/>
      <c r="AA327" s="283"/>
    </row>
    <row r="328" spans="1:27" customFormat="1" ht="24.95" customHeight="1">
      <c r="A328" s="174" t="s">
        <v>69</v>
      </c>
      <c r="B328" s="164">
        <v>1182</v>
      </c>
      <c r="C328" s="164">
        <v>1190</v>
      </c>
      <c r="D328" s="164">
        <v>1337.788</v>
      </c>
      <c r="E328" s="164">
        <v>1346.8420000000001</v>
      </c>
      <c r="F328" s="164">
        <v>1509.8869999999999</v>
      </c>
      <c r="G328" s="164">
        <v>1520.106</v>
      </c>
      <c r="H328" s="164">
        <v>898.72299999999996</v>
      </c>
      <c r="I328" s="164">
        <v>904.80499999999995</v>
      </c>
      <c r="J328" s="164">
        <v>1175.768</v>
      </c>
      <c r="K328" s="164">
        <v>1183.7260000000001</v>
      </c>
      <c r="L328" s="164">
        <v>128.97200000000001</v>
      </c>
      <c r="M328" s="164">
        <v>129.845</v>
      </c>
      <c r="N328" s="164">
        <v>140.041</v>
      </c>
      <c r="O328" s="164">
        <v>140.989</v>
      </c>
      <c r="P328" s="164">
        <v>179.29499999999999</v>
      </c>
      <c r="Q328" s="164">
        <v>180.50800000000001</v>
      </c>
      <c r="R328" s="164">
        <v>10.438000000000001</v>
      </c>
      <c r="S328" s="164">
        <v>10.509</v>
      </c>
      <c r="T328" s="164">
        <v>169.54300000000001</v>
      </c>
      <c r="U328" s="164">
        <v>170.69</v>
      </c>
      <c r="V328" s="164">
        <v>837.447</v>
      </c>
      <c r="W328" s="164">
        <v>843.11500000000001</v>
      </c>
      <c r="X328" s="164">
        <v>1633.6780000000001</v>
      </c>
      <c r="Y328" s="164">
        <v>1644.7349999999999</v>
      </c>
      <c r="Z328" s="282">
        <v>1436070.9</v>
      </c>
      <c r="AA328" s="283"/>
    </row>
    <row r="329" spans="1:27" customFormat="1" ht="24.95" customHeight="1">
      <c r="A329" s="189" t="s">
        <v>426</v>
      </c>
      <c r="B329" s="190">
        <f>AVERAGE(B298:B328)</f>
        <v>1182</v>
      </c>
      <c r="C329" s="190">
        <f t="shared" ref="C329:Y329" si="9">AVERAGE(C298:C328)</f>
        <v>1190</v>
      </c>
      <c r="D329" s="190">
        <f t="shared" si="9"/>
        <v>1358.0804090909094</v>
      </c>
      <c r="E329" s="190">
        <f t="shared" si="9"/>
        <v>1367.2721363636365</v>
      </c>
      <c r="F329" s="190">
        <f t="shared" si="9"/>
        <v>1539.9203636363638</v>
      </c>
      <c r="G329" s="190">
        <f t="shared" si="9"/>
        <v>1550.3429545454544</v>
      </c>
      <c r="H329" s="190">
        <f t="shared" si="9"/>
        <v>908.86386363636348</v>
      </c>
      <c r="I329" s="190">
        <f t="shared" si="9"/>
        <v>915.01522727272709</v>
      </c>
      <c r="J329" s="190">
        <f t="shared" si="9"/>
        <v>1190.3727727272728</v>
      </c>
      <c r="K329" s="190">
        <f t="shared" si="9"/>
        <v>1198.4293636363639</v>
      </c>
      <c r="L329" s="190">
        <f t="shared" si="9"/>
        <v>130.88695454545456</v>
      </c>
      <c r="M329" s="190">
        <f t="shared" si="9"/>
        <v>131.77295454545458</v>
      </c>
      <c r="N329" s="190">
        <f t="shared" si="9"/>
        <v>143.31918181818179</v>
      </c>
      <c r="O329" s="190">
        <f t="shared" si="9"/>
        <v>144.28927272727273</v>
      </c>
      <c r="P329" s="190">
        <f t="shared" si="9"/>
        <v>182.05854545454548</v>
      </c>
      <c r="Q329" s="190">
        <f t="shared" si="9"/>
        <v>183.29077272727272</v>
      </c>
      <c r="R329" s="190">
        <f t="shared" si="9"/>
        <v>10.478454545454547</v>
      </c>
      <c r="S329" s="190">
        <f t="shared" si="9"/>
        <v>10.549363636363637</v>
      </c>
      <c r="T329" s="190">
        <f t="shared" si="9"/>
        <v>170.83081818181816</v>
      </c>
      <c r="U329" s="190">
        <f t="shared" si="9"/>
        <v>171.98686363636364</v>
      </c>
      <c r="V329" s="190">
        <f t="shared" si="9"/>
        <v>840.34290909090896</v>
      </c>
      <c r="W329" s="190">
        <f t="shared" si="9"/>
        <v>846.03049999999996</v>
      </c>
      <c r="X329" s="190">
        <f t="shared" si="9"/>
        <v>1644.5015454545455</v>
      </c>
      <c r="Y329" s="190">
        <f t="shared" si="9"/>
        <v>1655.6319545454544</v>
      </c>
      <c r="Z329" s="284">
        <f>AVERAGE(Z298:AA328)</f>
        <v>1436057.4681818183</v>
      </c>
      <c r="AA329" s="285" t="e">
        <f>AVERAGE(AA298:AA328)</f>
        <v>#DIV/0!</v>
      </c>
    </row>
    <row r="330" spans="1:27" customFormat="1" ht="24.95" customHeight="1">
      <c r="A330" s="178" t="s">
        <v>439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70"/>
      <c r="AA330" s="171"/>
    </row>
    <row r="331" spans="1:27" customFormat="1" ht="24.95" customHeight="1">
      <c r="A331" s="166">
        <v>1</v>
      </c>
      <c r="B331" s="164">
        <v>1182</v>
      </c>
      <c r="C331" s="164">
        <v>1190</v>
      </c>
      <c r="D331" s="164">
        <v>1346.653</v>
      </c>
      <c r="E331" s="164">
        <v>1355.7670000000001</v>
      </c>
      <c r="F331" s="164">
        <v>1526.6120000000001</v>
      </c>
      <c r="G331" s="164">
        <v>1536.9449999999999</v>
      </c>
      <c r="H331" s="164">
        <v>903.11699999999996</v>
      </c>
      <c r="I331" s="164">
        <v>909.23</v>
      </c>
      <c r="J331" s="164">
        <v>1178.4649999999999</v>
      </c>
      <c r="K331" s="164">
        <v>1186.441</v>
      </c>
      <c r="L331" s="164">
        <v>130.36699999999999</v>
      </c>
      <c r="M331" s="164">
        <v>131.25</v>
      </c>
      <c r="N331" s="164">
        <v>141.53</v>
      </c>
      <c r="O331" s="164">
        <v>142.488</v>
      </c>
      <c r="P331" s="164">
        <v>180.50800000000001</v>
      </c>
      <c r="Q331" s="164">
        <v>181.72900000000001</v>
      </c>
      <c r="R331" s="164">
        <v>10.47</v>
      </c>
      <c r="S331" s="164">
        <v>10.541</v>
      </c>
      <c r="T331" s="164">
        <v>169.99100000000001</v>
      </c>
      <c r="U331" s="164">
        <v>171.142</v>
      </c>
      <c r="V331" s="164">
        <v>842.76599999999996</v>
      </c>
      <c r="W331" s="164">
        <v>848.47</v>
      </c>
      <c r="X331" s="164">
        <v>1638.4169999999999</v>
      </c>
      <c r="Y331" s="164">
        <v>1649.5070000000001</v>
      </c>
      <c r="Z331" s="282">
        <v>1455219.3</v>
      </c>
      <c r="AA331" s="283"/>
    </row>
    <row r="332" spans="1:27" customFormat="1" ht="24.95" customHeight="1">
      <c r="A332" s="166">
        <v>2</v>
      </c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282"/>
      <c r="AA332" s="283"/>
    </row>
    <row r="333" spans="1:27" customFormat="1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282"/>
      <c r="AA333" s="283"/>
    </row>
    <row r="334" spans="1:27" customFormat="1" ht="24.95" customHeight="1">
      <c r="A334" s="173" t="s">
        <v>29</v>
      </c>
      <c r="B334" s="164">
        <v>1182</v>
      </c>
      <c r="C334" s="164">
        <v>1190</v>
      </c>
      <c r="D334" s="164">
        <v>1349.489</v>
      </c>
      <c r="E334" s="164">
        <v>1358.623</v>
      </c>
      <c r="F334" s="164">
        <v>1539.0820000000001</v>
      </c>
      <c r="G334" s="164">
        <v>1549.499</v>
      </c>
      <c r="H334" s="164">
        <v>901.80799999999999</v>
      </c>
      <c r="I334" s="164">
        <v>907.91200000000003</v>
      </c>
      <c r="J334" s="164">
        <v>1185.3779999999999</v>
      </c>
      <c r="K334" s="164">
        <v>1193.4010000000001</v>
      </c>
      <c r="L334" s="164">
        <v>131.31399999999999</v>
      </c>
      <c r="M334" s="164">
        <v>132.203</v>
      </c>
      <c r="N334" s="164">
        <v>141.83699999999999</v>
      </c>
      <c r="O334" s="164">
        <v>142.797</v>
      </c>
      <c r="P334" s="164">
        <v>180.88900000000001</v>
      </c>
      <c r="Q334" s="164">
        <v>182.113</v>
      </c>
      <c r="R334" s="164">
        <v>10.456</v>
      </c>
      <c r="S334" s="164">
        <v>10.526</v>
      </c>
      <c r="T334" s="164">
        <v>171.39099999999999</v>
      </c>
      <c r="U334" s="164">
        <v>172.55099999999999</v>
      </c>
      <c r="V334" s="164">
        <v>856.12300000000005</v>
      </c>
      <c r="W334" s="164">
        <v>861.91700000000003</v>
      </c>
      <c r="X334" s="164">
        <v>1643.8430000000001</v>
      </c>
      <c r="Y334" s="164">
        <v>1654.9690000000001</v>
      </c>
      <c r="Z334" s="282">
        <v>1456342.2</v>
      </c>
      <c r="AA334" s="283"/>
    </row>
    <row r="335" spans="1:27" customFormat="1" ht="24.95" customHeight="1">
      <c r="A335" s="174" t="s">
        <v>30</v>
      </c>
      <c r="B335" s="164">
        <v>1182</v>
      </c>
      <c r="C335" s="164">
        <v>1190</v>
      </c>
      <c r="D335" s="164">
        <v>1343.934</v>
      </c>
      <c r="E335" s="164">
        <v>1353.03</v>
      </c>
      <c r="F335" s="164">
        <v>1537.0139999999999</v>
      </c>
      <c r="G335" s="164">
        <v>1547.4169999999999</v>
      </c>
      <c r="H335" s="164">
        <v>901.73900000000003</v>
      </c>
      <c r="I335" s="164">
        <v>907.84299999999996</v>
      </c>
      <c r="J335" s="164">
        <v>1174.5999999999999</v>
      </c>
      <c r="K335" s="164">
        <v>1182.55</v>
      </c>
      <c r="L335" s="164">
        <v>130.423</v>
      </c>
      <c r="M335" s="164">
        <v>131.30600000000001</v>
      </c>
      <c r="N335" s="164">
        <v>141.11099999999999</v>
      </c>
      <c r="O335" s="164">
        <v>142.066</v>
      </c>
      <c r="P335" s="164">
        <v>180.161</v>
      </c>
      <c r="Q335" s="164">
        <v>181.38</v>
      </c>
      <c r="R335" s="164">
        <v>10.442</v>
      </c>
      <c r="S335" s="164">
        <v>10.512</v>
      </c>
      <c r="T335" s="164">
        <v>170.624</v>
      </c>
      <c r="U335" s="164">
        <v>171.779</v>
      </c>
      <c r="V335" s="164">
        <v>849.74</v>
      </c>
      <c r="W335" s="164">
        <v>855.49099999999999</v>
      </c>
      <c r="X335" s="164">
        <v>1638.2760000000001</v>
      </c>
      <c r="Y335" s="164">
        <v>1649.364</v>
      </c>
      <c r="Z335" s="282">
        <v>1456519.5</v>
      </c>
      <c r="AA335" s="283"/>
    </row>
    <row r="336" spans="1:27" customFormat="1" ht="24.95" customHeight="1">
      <c r="A336" s="173" t="s">
        <v>31</v>
      </c>
      <c r="B336" s="164">
        <v>1182</v>
      </c>
      <c r="C336" s="164">
        <v>1190</v>
      </c>
      <c r="D336" s="164">
        <v>1350.79</v>
      </c>
      <c r="E336" s="164">
        <v>1359.932</v>
      </c>
      <c r="F336" s="164">
        <v>1544.6379999999999</v>
      </c>
      <c r="G336" s="164">
        <v>1555.0920000000001</v>
      </c>
      <c r="H336" s="164">
        <v>900.22799999999995</v>
      </c>
      <c r="I336" s="164">
        <v>906.32100000000003</v>
      </c>
      <c r="J336" s="164">
        <v>1177.115</v>
      </c>
      <c r="K336" s="164">
        <v>1185.0820000000001</v>
      </c>
      <c r="L336" s="164">
        <v>130.51300000000001</v>
      </c>
      <c r="M336" s="164">
        <v>131.39599999999999</v>
      </c>
      <c r="N336" s="164">
        <v>141.52099999999999</v>
      </c>
      <c r="O336" s="164">
        <v>142.47900000000001</v>
      </c>
      <c r="P336" s="164">
        <v>181.08799999999999</v>
      </c>
      <c r="Q336" s="164">
        <v>182.31399999999999</v>
      </c>
      <c r="R336" s="164">
        <v>10.433999999999999</v>
      </c>
      <c r="S336" s="164">
        <v>10.505000000000001</v>
      </c>
      <c r="T336" s="164">
        <v>170.71299999999999</v>
      </c>
      <c r="U336" s="164">
        <v>171.86799999999999</v>
      </c>
      <c r="V336" s="164">
        <v>852.577</v>
      </c>
      <c r="W336" s="164">
        <v>858.34699999999998</v>
      </c>
      <c r="X336" s="164">
        <v>1640.8520000000001</v>
      </c>
      <c r="Y336" s="164">
        <v>1651.9580000000001</v>
      </c>
      <c r="Z336" s="282">
        <v>1455751.2</v>
      </c>
      <c r="AA336" s="283"/>
    </row>
    <row r="337" spans="1:27" customFormat="1" ht="24.95" customHeight="1">
      <c r="A337" s="174" t="s">
        <v>32</v>
      </c>
      <c r="B337" s="164">
        <v>1182</v>
      </c>
      <c r="C337" s="164">
        <v>1190</v>
      </c>
      <c r="D337" s="164">
        <v>1357.7629999999999</v>
      </c>
      <c r="E337" s="164">
        <v>1366.953</v>
      </c>
      <c r="F337" s="164">
        <v>1555.5119999999999</v>
      </c>
      <c r="G337" s="164">
        <v>1566.04</v>
      </c>
      <c r="H337" s="164">
        <v>902.56600000000003</v>
      </c>
      <c r="I337" s="164">
        <v>908.67399999999998</v>
      </c>
      <c r="J337" s="164">
        <v>1186.807</v>
      </c>
      <c r="K337" s="164">
        <v>1194.8389999999999</v>
      </c>
      <c r="L337" s="164">
        <v>131.27799999999999</v>
      </c>
      <c r="M337" s="164">
        <v>132.166</v>
      </c>
      <c r="N337" s="164">
        <v>142.43</v>
      </c>
      <c r="O337" s="164">
        <v>143.39400000000001</v>
      </c>
      <c r="P337" s="164">
        <v>182.011</v>
      </c>
      <c r="Q337" s="164">
        <v>183.24299999999999</v>
      </c>
      <c r="R337" s="164">
        <v>10.404999999999999</v>
      </c>
      <c r="S337" s="164">
        <v>10.475</v>
      </c>
      <c r="T337" s="164">
        <v>170.56800000000001</v>
      </c>
      <c r="U337" s="164">
        <v>171.72200000000001</v>
      </c>
      <c r="V337" s="164">
        <v>858.60500000000002</v>
      </c>
      <c r="W337" s="164">
        <v>864.41600000000005</v>
      </c>
      <c r="X337" s="164">
        <v>1645.6990000000001</v>
      </c>
      <c r="Y337" s="164">
        <v>1656.837</v>
      </c>
      <c r="Z337" s="282">
        <v>1453800.9</v>
      </c>
      <c r="AA337" s="283"/>
    </row>
    <row r="338" spans="1:27" customFormat="1" ht="24.95" customHeight="1">
      <c r="A338" s="173" t="s">
        <v>33</v>
      </c>
      <c r="B338" s="164">
        <v>1182</v>
      </c>
      <c r="C338" s="164">
        <v>1190</v>
      </c>
      <c r="D338" s="164">
        <v>1350.317</v>
      </c>
      <c r="E338" s="164">
        <v>1359.4559999999999</v>
      </c>
      <c r="F338" s="164">
        <v>1548.893</v>
      </c>
      <c r="G338" s="164">
        <v>1559.376</v>
      </c>
      <c r="H338" s="164">
        <v>898.85900000000004</v>
      </c>
      <c r="I338" s="164">
        <v>904.94299999999998</v>
      </c>
      <c r="J338" s="164">
        <v>1178.288</v>
      </c>
      <c r="K338" s="164">
        <v>1186.2629999999999</v>
      </c>
      <c r="L338" s="164">
        <v>131.65199999999999</v>
      </c>
      <c r="M338" s="164">
        <v>132.54300000000001</v>
      </c>
      <c r="N338" s="164">
        <v>142.02099999999999</v>
      </c>
      <c r="O338" s="164">
        <v>142.982</v>
      </c>
      <c r="P338" s="164">
        <v>181.01599999999999</v>
      </c>
      <c r="Q338" s="164">
        <v>182.24100000000001</v>
      </c>
      <c r="R338" s="164">
        <v>10.403</v>
      </c>
      <c r="S338" s="164">
        <v>10.474</v>
      </c>
      <c r="T338" s="164">
        <v>170.60499999999999</v>
      </c>
      <c r="U338" s="164">
        <v>171.75899999999999</v>
      </c>
      <c r="V338" s="164">
        <v>859.78700000000003</v>
      </c>
      <c r="W338" s="164">
        <v>865.60599999999999</v>
      </c>
      <c r="X338" s="164">
        <v>1640.6279999999999</v>
      </c>
      <c r="Y338" s="164">
        <v>1651.732</v>
      </c>
      <c r="Z338" s="282">
        <v>1446945.3</v>
      </c>
      <c r="AA338" s="283"/>
    </row>
    <row r="339" spans="1:27" customFormat="1" ht="24.95" customHeight="1">
      <c r="A339" s="173" t="s">
        <v>34</v>
      </c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282"/>
      <c r="AA339" s="283"/>
    </row>
    <row r="340" spans="1:27" customFormat="1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282"/>
      <c r="AA340" s="283"/>
    </row>
    <row r="341" spans="1:27" customFormat="1" ht="24.95" customHeight="1">
      <c r="A341" s="174" t="s">
        <v>36</v>
      </c>
      <c r="B341" s="164">
        <v>1182</v>
      </c>
      <c r="C341" s="164">
        <v>1190</v>
      </c>
      <c r="D341" s="164">
        <v>1341.097</v>
      </c>
      <c r="E341" s="164">
        <v>1350.174</v>
      </c>
      <c r="F341" s="164">
        <v>1539.673</v>
      </c>
      <c r="G341" s="164">
        <v>1550.0940000000001</v>
      </c>
      <c r="H341" s="164">
        <v>895.048</v>
      </c>
      <c r="I341" s="164">
        <v>901.10599999999999</v>
      </c>
      <c r="J341" s="164">
        <v>1175.067</v>
      </c>
      <c r="K341" s="164">
        <v>1183.02</v>
      </c>
      <c r="L341" s="164">
        <v>130.38900000000001</v>
      </c>
      <c r="M341" s="164">
        <v>131.27099999999999</v>
      </c>
      <c r="N341" s="164">
        <v>140.55000000000001</v>
      </c>
      <c r="O341" s="164">
        <v>141.50200000000001</v>
      </c>
      <c r="P341" s="164">
        <v>179.786</v>
      </c>
      <c r="Q341" s="164">
        <v>181.00200000000001</v>
      </c>
      <c r="R341" s="164">
        <v>10.378</v>
      </c>
      <c r="S341" s="164">
        <v>10.448</v>
      </c>
      <c r="T341" s="164">
        <v>170.15799999999999</v>
      </c>
      <c r="U341" s="164">
        <v>171.309</v>
      </c>
      <c r="V341" s="164">
        <v>856.24099999999999</v>
      </c>
      <c r="W341" s="164">
        <v>862.03599999999994</v>
      </c>
      <c r="X341" s="164">
        <v>1636.6210000000001</v>
      </c>
      <c r="Y341" s="164">
        <v>1647.6980000000001</v>
      </c>
      <c r="Z341" s="282">
        <v>1431874.8</v>
      </c>
      <c r="AA341" s="283"/>
    </row>
    <row r="342" spans="1:27" customFormat="1" ht="24.95" customHeight="1">
      <c r="A342" s="173" t="s">
        <v>37</v>
      </c>
      <c r="B342" s="164">
        <v>1182</v>
      </c>
      <c r="C342" s="164">
        <v>1190</v>
      </c>
      <c r="D342" s="164">
        <v>1331.5229999999999</v>
      </c>
      <c r="E342" s="164">
        <v>1340.5350000000001</v>
      </c>
      <c r="F342" s="164">
        <v>1521.057</v>
      </c>
      <c r="G342" s="164">
        <v>1531.3520000000001</v>
      </c>
      <c r="H342" s="164">
        <v>892.41200000000003</v>
      </c>
      <c r="I342" s="164">
        <v>898.452</v>
      </c>
      <c r="J342" s="164">
        <v>1170.761</v>
      </c>
      <c r="K342" s="164">
        <v>1178.6849999999999</v>
      </c>
      <c r="L342" s="164">
        <v>129.315</v>
      </c>
      <c r="M342" s="164">
        <v>130.19</v>
      </c>
      <c r="N342" s="164">
        <v>139.60400000000001</v>
      </c>
      <c r="O342" s="164">
        <v>140.54900000000001</v>
      </c>
      <c r="P342" s="164">
        <v>178.49600000000001</v>
      </c>
      <c r="Q342" s="164">
        <v>179.70400000000001</v>
      </c>
      <c r="R342" s="164">
        <v>10.36</v>
      </c>
      <c r="S342" s="164">
        <v>10.43</v>
      </c>
      <c r="T342" s="164">
        <v>169.74</v>
      </c>
      <c r="U342" s="164">
        <v>170.88900000000001</v>
      </c>
      <c r="V342" s="164">
        <v>854.11300000000006</v>
      </c>
      <c r="W342" s="164">
        <v>859.89400000000001</v>
      </c>
      <c r="X342" s="164">
        <v>1630.25</v>
      </c>
      <c r="Y342" s="164">
        <v>1641.2840000000001</v>
      </c>
      <c r="Z342" s="282">
        <v>1424960.1</v>
      </c>
      <c r="AA342" s="283"/>
    </row>
    <row r="343" spans="1:27" customFormat="1" ht="24.95" customHeight="1">
      <c r="A343" s="174" t="s">
        <v>38</v>
      </c>
      <c r="B343" s="164">
        <v>1182</v>
      </c>
      <c r="C343" s="164">
        <v>1190</v>
      </c>
      <c r="D343" s="164">
        <v>1331.05</v>
      </c>
      <c r="E343" s="164">
        <v>1340.059</v>
      </c>
      <c r="F343" s="164">
        <v>1527.2619999999999</v>
      </c>
      <c r="G343" s="164">
        <v>1537.5989999999999</v>
      </c>
      <c r="H343" s="164">
        <v>893.154</v>
      </c>
      <c r="I343" s="164">
        <v>899.19899999999996</v>
      </c>
      <c r="J343" s="164">
        <v>1170.761</v>
      </c>
      <c r="K343" s="164">
        <v>1178.6849999999999</v>
      </c>
      <c r="L343" s="164">
        <v>129.61099999999999</v>
      </c>
      <c r="M343" s="164">
        <v>130.488</v>
      </c>
      <c r="N343" s="164">
        <v>139.285</v>
      </c>
      <c r="O343" s="164">
        <v>140.22800000000001</v>
      </c>
      <c r="P343" s="164">
        <v>178.39400000000001</v>
      </c>
      <c r="Q343" s="164">
        <v>179.601</v>
      </c>
      <c r="R343" s="164">
        <v>10.396000000000001</v>
      </c>
      <c r="S343" s="164">
        <v>10.465999999999999</v>
      </c>
      <c r="T343" s="164">
        <v>170.023</v>
      </c>
      <c r="U343" s="164">
        <v>171.17400000000001</v>
      </c>
      <c r="V343" s="164">
        <v>852.45799999999997</v>
      </c>
      <c r="W343" s="164">
        <v>858.22799999999995</v>
      </c>
      <c r="X343" s="164">
        <v>1630.4739999999999</v>
      </c>
      <c r="Y343" s="164">
        <v>1641.51</v>
      </c>
      <c r="Z343" s="282">
        <v>1420882.2</v>
      </c>
      <c r="AA343" s="283"/>
    </row>
    <row r="344" spans="1:27" customFormat="1" ht="24.95" customHeight="1">
      <c r="A344" s="173" t="s">
        <v>39</v>
      </c>
      <c r="B344" s="164">
        <v>1182</v>
      </c>
      <c r="C344" s="164">
        <v>1190</v>
      </c>
      <c r="D344" s="164">
        <v>1335.1869999999999</v>
      </c>
      <c r="E344" s="164">
        <v>1344.2239999999999</v>
      </c>
      <c r="F344" s="164">
        <v>1528.8579999999999</v>
      </c>
      <c r="G344" s="164">
        <v>1539.2059999999999</v>
      </c>
      <c r="H344" s="164">
        <v>893.08699999999999</v>
      </c>
      <c r="I344" s="164">
        <v>899.13099999999997</v>
      </c>
      <c r="J344" s="164">
        <v>1170.529</v>
      </c>
      <c r="K344" s="164">
        <v>1178.451</v>
      </c>
      <c r="L344" s="164">
        <v>129.84200000000001</v>
      </c>
      <c r="M344" s="164">
        <v>130.72</v>
      </c>
      <c r="N344" s="164">
        <v>139.096</v>
      </c>
      <c r="O344" s="164">
        <v>140.03800000000001</v>
      </c>
      <c r="P344" s="164">
        <v>178.928</v>
      </c>
      <c r="Q344" s="164">
        <v>180.13900000000001</v>
      </c>
      <c r="R344" s="164">
        <v>10.375999999999999</v>
      </c>
      <c r="S344" s="164">
        <v>10.446</v>
      </c>
      <c r="T344" s="164">
        <v>170.077</v>
      </c>
      <c r="U344" s="164">
        <v>171.22800000000001</v>
      </c>
      <c r="V344" s="164">
        <v>853.04899999999998</v>
      </c>
      <c r="W344" s="164">
        <v>858.82299999999998</v>
      </c>
      <c r="X344" s="164">
        <v>1631.7750000000001</v>
      </c>
      <c r="Y344" s="164">
        <v>1642.819</v>
      </c>
      <c r="Z344" s="282">
        <v>1422241.5</v>
      </c>
      <c r="AA344" s="283"/>
    </row>
    <row r="345" spans="1:27" customFormat="1" ht="24.95" customHeight="1">
      <c r="A345" s="174" t="s">
        <v>40</v>
      </c>
      <c r="B345" s="164">
        <v>1182</v>
      </c>
      <c r="C345" s="164">
        <v>1190</v>
      </c>
      <c r="D345" s="164">
        <v>1336.251</v>
      </c>
      <c r="E345" s="164">
        <v>1345.2950000000001</v>
      </c>
      <c r="F345" s="164">
        <v>1514.556</v>
      </c>
      <c r="G345" s="164">
        <v>1524.807</v>
      </c>
      <c r="H345" s="164">
        <v>895.31899999999996</v>
      </c>
      <c r="I345" s="164">
        <v>901.37900000000002</v>
      </c>
      <c r="J345" s="164">
        <v>1175.5350000000001</v>
      </c>
      <c r="K345" s="164">
        <v>1183.491</v>
      </c>
      <c r="L345" s="164">
        <v>130.697</v>
      </c>
      <c r="M345" s="164">
        <v>131.58199999999999</v>
      </c>
      <c r="N345" s="164">
        <v>139.15199999999999</v>
      </c>
      <c r="O345" s="164">
        <v>140.09399999999999</v>
      </c>
      <c r="P345" s="164">
        <v>179.06899999999999</v>
      </c>
      <c r="Q345" s="164">
        <v>180.28100000000001</v>
      </c>
      <c r="R345" s="164">
        <v>10.404</v>
      </c>
      <c r="S345" s="164">
        <v>10.474</v>
      </c>
      <c r="T345" s="164">
        <v>170.37299999999999</v>
      </c>
      <c r="U345" s="164">
        <v>171.52699999999999</v>
      </c>
      <c r="V345" s="164">
        <v>860.37800000000004</v>
      </c>
      <c r="W345" s="164">
        <v>866.20100000000002</v>
      </c>
      <c r="X345" s="164">
        <v>1633.134</v>
      </c>
      <c r="Y345" s="164">
        <v>1644.1869999999999</v>
      </c>
      <c r="Z345" s="282">
        <v>1432406.7</v>
      </c>
      <c r="AA345" s="283"/>
    </row>
    <row r="346" spans="1:27" customFormat="1" ht="24.95" customHeight="1">
      <c r="A346" s="174" t="s">
        <v>41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282"/>
      <c r="AA346" s="283"/>
    </row>
    <row r="347" spans="1:27" customFormat="1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282"/>
      <c r="AA347" s="283"/>
    </row>
    <row r="348" spans="1:27" customFormat="1" ht="24.95" customHeight="1">
      <c r="A348" s="173" t="s">
        <v>43</v>
      </c>
      <c r="B348" s="164">
        <v>1182</v>
      </c>
      <c r="C348" s="164">
        <v>1190</v>
      </c>
      <c r="D348" s="164">
        <v>1341.097</v>
      </c>
      <c r="E348" s="164">
        <v>1350.174</v>
      </c>
      <c r="F348" s="164">
        <v>1514.7329999999999</v>
      </c>
      <c r="G348" s="164">
        <v>1524.9849999999999</v>
      </c>
      <c r="H348" s="164">
        <v>898.58600000000001</v>
      </c>
      <c r="I348" s="164">
        <v>904.66800000000001</v>
      </c>
      <c r="J348" s="164">
        <v>1173.085</v>
      </c>
      <c r="K348" s="164">
        <v>1181.0239999999999</v>
      </c>
      <c r="L348" s="164">
        <v>130.72200000000001</v>
      </c>
      <c r="M348" s="164">
        <v>131.607</v>
      </c>
      <c r="N348" s="164">
        <v>139.52699999999999</v>
      </c>
      <c r="O348" s="164">
        <v>140.471</v>
      </c>
      <c r="P348" s="164">
        <v>179.72800000000001</v>
      </c>
      <c r="Q348" s="164">
        <v>180.94499999999999</v>
      </c>
      <c r="R348" s="164">
        <v>10.423</v>
      </c>
      <c r="S348" s="164">
        <v>10.494</v>
      </c>
      <c r="T348" s="164">
        <v>170.065</v>
      </c>
      <c r="U348" s="164">
        <v>171.21600000000001</v>
      </c>
      <c r="V348" s="164">
        <v>859.19600000000003</v>
      </c>
      <c r="W348" s="164">
        <v>865.01099999999997</v>
      </c>
      <c r="X348" s="164">
        <v>1633.902</v>
      </c>
      <c r="Y348" s="164">
        <v>1644.961</v>
      </c>
      <c r="Z348" s="282">
        <v>1444876.8</v>
      </c>
      <c r="AA348" s="283"/>
    </row>
    <row r="349" spans="1:27" customFormat="1" ht="24.95" customHeight="1">
      <c r="A349" s="174" t="s">
        <v>44</v>
      </c>
      <c r="B349" s="164">
        <v>1182</v>
      </c>
      <c r="C349" s="164">
        <v>1190</v>
      </c>
      <c r="D349" s="164">
        <v>1350.671</v>
      </c>
      <c r="E349" s="164">
        <v>1359.8130000000001</v>
      </c>
      <c r="F349" s="164">
        <v>1514.319</v>
      </c>
      <c r="G349" s="164">
        <v>1524.569</v>
      </c>
      <c r="H349" s="164">
        <v>896.67700000000002</v>
      </c>
      <c r="I349" s="164">
        <v>902.74599999999998</v>
      </c>
      <c r="J349" s="164">
        <v>1186.7470000000001</v>
      </c>
      <c r="K349" s="164">
        <v>1194.779</v>
      </c>
      <c r="L349" s="164">
        <v>131.34200000000001</v>
      </c>
      <c r="M349" s="164">
        <v>132.23099999999999</v>
      </c>
      <c r="N349" s="164">
        <v>139.976</v>
      </c>
      <c r="O349" s="164">
        <v>140.923</v>
      </c>
      <c r="P349" s="164">
        <v>180.994</v>
      </c>
      <c r="Q349" s="164">
        <v>182.21899999999999</v>
      </c>
      <c r="R349" s="164">
        <v>10.481999999999999</v>
      </c>
      <c r="S349" s="164">
        <v>10.552</v>
      </c>
      <c r="T349" s="164">
        <v>170.334</v>
      </c>
      <c r="U349" s="164">
        <v>171.48699999999999</v>
      </c>
      <c r="V349" s="164">
        <v>863.80600000000004</v>
      </c>
      <c r="W349" s="164">
        <v>869.65200000000004</v>
      </c>
      <c r="X349" s="164">
        <v>1639.0319999999999</v>
      </c>
      <c r="Y349" s="164">
        <v>1650.125</v>
      </c>
      <c r="Z349" s="282">
        <v>1443931.2</v>
      </c>
      <c r="AA349" s="283"/>
    </row>
    <row r="350" spans="1:27" customFormat="1" ht="24.95" customHeight="1">
      <c r="A350" s="173" t="s">
        <v>45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282"/>
      <c r="AA350" s="283"/>
    </row>
    <row r="351" spans="1:27" customFormat="1" ht="24.95" customHeight="1">
      <c r="A351" s="174" t="s">
        <v>46</v>
      </c>
      <c r="B351" s="164">
        <v>1182</v>
      </c>
      <c r="C351" s="164">
        <v>1190</v>
      </c>
      <c r="D351" s="164">
        <v>1348.5440000000001</v>
      </c>
      <c r="E351" s="164">
        <v>1357.671</v>
      </c>
      <c r="F351" s="164">
        <v>1513.787</v>
      </c>
      <c r="G351" s="164">
        <v>1524.0329999999999</v>
      </c>
      <c r="H351" s="164">
        <v>893.49199999999996</v>
      </c>
      <c r="I351" s="164">
        <v>899.53899999999999</v>
      </c>
      <c r="J351" s="164">
        <v>1189.1949999999999</v>
      </c>
      <c r="K351" s="164">
        <v>1197.2429999999999</v>
      </c>
      <c r="L351" s="164">
        <v>130.34</v>
      </c>
      <c r="M351" s="164">
        <v>131.22200000000001</v>
      </c>
      <c r="N351" s="164">
        <v>138.61000000000001</v>
      </c>
      <c r="O351" s="164">
        <v>139.54900000000001</v>
      </c>
      <c r="P351" s="164">
        <v>180.72800000000001</v>
      </c>
      <c r="Q351" s="164">
        <v>181.952</v>
      </c>
      <c r="R351" s="164">
        <v>10.47</v>
      </c>
      <c r="S351" s="164">
        <v>10.541</v>
      </c>
      <c r="T351" s="164">
        <v>170.256</v>
      </c>
      <c r="U351" s="164">
        <v>171.40799999999999</v>
      </c>
      <c r="V351" s="164">
        <v>855.17700000000002</v>
      </c>
      <c r="W351" s="164">
        <v>860.96500000000003</v>
      </c>
      <c r="X351" s="164">
        <v>1637.7670000000001</v>
      </c>
      <c r="Y351" s="164">
        <v>1648.8520000000001</v>
      </c>
      <c r="Z351" s="282">
        <v>1449250</v>
      </c>
      <c r="AA351" s="283"/>
    </row>
    <row r="352" spans="1:27" customFormat="1" ht="24.95" customHeight="1">
      <c r="A352" s="173" t="s">
        <v>47</v>
      </c>
      <c r="B352" s="164">
        <v>1182</v>
      </c>
      <c r="C352" s="164">
        <v>1190</v>
      </c>
      <c r="D352" s="164">
        <v>1348.307</v>
      </c>
      <c r="E352" s="164">
        <v>1357.433</v>
      </c>
      <c r="F352" s="164">
        <v>1521.943</v>
      </c>
      <c r="G352" s="164">
        <v>1532.2439999999999</v>
      </c>
      <c r="H352" s="164">
        <v>896.26900000000001</v>
      </c>
      <c r="I352" s="164">
        <v>902.33500000000004</v>
      </c>
      <c r="J352" s="164">
        <v>1188.7760000000001</v>
      </c>
      <c r="K352" s="164">
        <v>1196.8219999999999</v>
      </c>
      <c r="L352" s="164">
        <v>130.761</v>
      </c>
      <c r="M352" s="164">
        <v>131.64599999999999</v>
      </c>
      <c r="N352" s="164">
        <v>138.57</v>
      </c>
      <c r="O352" s="164">
        <v>139.50800000000001</v>
      </c>
      <c r="P352" s="164">
        <v>180.648</v>
      </c>
      <c r="Q352" s="164">
        <v>181.87100000000001</v>
      </c>
      <c r="R352" s="164">
        <v>10.467000000000001</v>
      </c>
      <c r="S352" s="164">
        <v>10.538</v>
      </c>
      <c r="T352" s="164">
        <v>170.55500000000001</v>
      </c>
      <c r="U352" s="164">
        <v>171.71</v>
      </c>
      <c r="V352" s="164">
        <v>857.423</v>
      </c>
      <c r="W352" s="164">
        <v>863.226</v>
      </c>
      <c r="X352" s="164">
        <v>1637.7670000000001</v>
      </c>
      <c r="Y352" s="164">
        <v>1648.8520000000001</v>
      </c>
      <c r="Z352" s="282">
        <v>1450373.1</v>
      </c>
      <c r="AA352" s="283"/>
    </row>
    <row r="353" spans="1:27" customFormat="1" ht="24.95" customHeight="1">
      <c r="A353" s="173" t="s">
        <v>48</v>
      </c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282"/>
      <c r="AA353" s="283"/>
    </row>
    <row r="354" spans="1:27" customFormat="1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282"/>
      <c r="AA354" s="283"/>
    </row>
    <row r="355" spans="1:27" customFormat="1" ht="24.95" customHeight="1">
      <c r="A355" s="174" t="s">
        <v>50</v>
      </c>
      <c r="B355" s="164">
        <v>1182</v>
      </c>
      <c r="C355" s="164">
        <v>1190</v>
      </c>
      <c r="D355" s="164">
        <v>1340.3879999999999</v>
      </c>
      <c r="E355" s="164">
        <v>1349.46</v>
      </c>
      <c r="F355" s="164">
        <v>1514.3779999999999</v>
      </c>
      <c r="G355" s="164">
        <v>1524.6279999999999</v>
      </c>
      <c r="H355" s="164">
        <v>893.154</v>
      </c>
      <c r="I355" s="164">
        <v>899.19899999999996</v>
      </c>
      <c r="J355" s="164">
        <v>1186.152</v>
      </c>
      <c r="K355" s="164">
        <v>1194.18</v>
      </c>
      <c r="L355" s="164">
        <v>130.01300000000001</v>
      </c>
      <c r="M355" s="164">
        <v>130.893</v>
      </c>
      <c r="N355" s="164">
        <v>137.541</v>
      </c>
      <c r="O355" s="164">
        <v>138.47200000000001</v>
      </c>
      <c r="P355" s="164">
        <v>179.60499999999999</v>
      </c>
      <c r="Q355" s="164">
        <v>180.821</v>
      </c>
      <c r="R355" s="164">
        <v>10.465999999999999</v>
      </c>
      <c r="S355" s="164">
        <v>10.537000000000001</v>
      </c>
      <c r="T355" s="164">
        <v>170.12799999999999</v>
      </c>
      <c r="U355" s="164">
        <v>171.28</v>
      </c>
      <c r="V355" s="164">
        <v>855.05899999999997</v>
      </c>
      <c r="W355" s="164">
        <v>860.846</v>
      </c>
      <c r="X355" s="164">
        <v>1637.7670000000001</v>
      </c>
      <c r="Y355" s="164">
        <v>1648.8520000000001</v>
      </c>
      <c r="Z355" s="282">
        <v>1446354.3</v>
      </c>
      <c r="AA355" s="283"/>
    </row>
    <row r="356" spans="1:27" customFormat="1" ht="24.95" customHeight="1">
      <c r="A356" s="173" t="s">
        <v>51</v>
      </c>
      <c r="B356" s="164">
        <v>1182</v>
      </c>
      <c r="C356" s="164">
        <v>1190</v>
      </c>
      <c r="D356" s="164">
        <v>1343.107</v>
      </c>
      <c r="E356" s="164">
        <v>1352.1969999999999</v>
      </c>
      <c r="F356" s="164">
        <v>1519.6969999999999</v>
      </c>
      <c r="G356" s="164">
        <v>1529.9829999999999</v>
      </c>
      <c r="H356" s="164">
        <v>893.42399999999998</v>
      </c>
      <c r="I356" s="164">
        <v>899.471</v>
      </c>
      <c r="J356" s="164">
        <v>1186.0920000000001</v>
      </c>
      <c r="K356" s="164">
        <v>1194.1199999999999</v>
      </c>
      <c r="L356" s="164">
        <v>130.761</v>
      </c>
      <c r="M356" s="164">
        <v>131.64599999999999</v>
      </c>
      <c r="N356" s="164">
        <v>138.05199999999999</v>
      </c>
      <c r="O356" s="164">
        <v>138.98599999999999</v>
      </c>
      <c r="P356" s="164">
        <v>180.01300000000001</v>
      </c>
      <c r="Q356" s="164">
        <v>181.23099999999999</v>
      </c>
      <c r="R356" s="164">
        <v>10.436999999999999</v>
      </c>
      <c r="S356" s="164">
        <v>10.507999999999999</v>
      </c>
      <c r="T356" s="164">
        <v>170.36600000000001</v>
      </c>
      <c r="U356" s="164">
        <v>171.51900000000001</v>
      </c>
      <c r="V356" s="164">
        <v>856.95</v>
      </c>
      <c r="W356" s="164">
        <v>862.75</v>
      </c>
      <c r="X356" s="164">
        <v>1636.384</v>
      </c>
      <c r="Y356" s="164">
        <v>1647.46</v>
      </c>
      <c r="Z356" s="282">
        <v>1446058.8</v>
      </c>
      <c r="AA356" s="283"/>
    </row>
    <row r="357" spans="1:27" customFormat="1" ht="24.95" customHeight="1">
      <c r="A357" s="174" t="s">
        <v>52</v>
      </c>
      <c r="B357" s="164">
        <v>1182</v>
      </c>
      <c r="C357" s="164">
        <v>1190</v>
      </c>
      <c r="D357" s="164">
        <v>1338.97</v>
      </c>
      <c r="E357" s="164">
        <v>1348.0319999999999</v>
      </c>
      <c r="F357" s="164">
        <v>1506.4590000000001</v>
      </c>
      <c r="G357" s="164">
        <v>1516.655</v>
      </c>
      <c r="H357" s="164">
        <v>889.19</v>
      </c>
      <c r="I357" s="164">
        <v>895.20799999999997</v>
      </c>
      <c r="J357" s="164">
        <v>1182.769</v>
      </c>
      <c r="K357" s="164">
        <v>1190.7739999999999</v>
      </c>
      <c r="L357" s="164">
        <v>129.779</v>
      </c>
      <c r="M357" s="164">
        <v>130.65700000000001</v>
      </c>
      <c r="N357" s="164">
        <v>137.578</v>
      </c>
      <c r="O357" s="164">
        <v>138.50899999999999</v>
      </c>
      <c r="P357" s="164">
        <v>179.44399999999999</v>
      </c>
      <c r="Q357" s="164">
        <v>180.65899999999999</v>
      </c>
      <c r="R357" s="164">
        <v>10.414</v>
      </c>
      <c r="S357" s="164">
        <v>10.484999999999999</v>
      </c>
      <c r="T357" s="164">
        <v>170.06200000000001</v>
      </c>
      <c r="U357" s="164">
        <v>171.21299999999999</v>
      </c>
      <c r="V357" s="164">
        <v>854.35</v>
      </c>
      <c r="W357" s="164">
        <v>860.13199999999995</v>
      </c>
      <c r="X357" s="164">
        <v>1632.4480000000001</v>
      </c>
      <c r="Y357" s="164">
        <v>1643.4970000000001</v>
      </c>
      <c r="Z357" s="282">
        <v>1443458.4</v>
      </c>
      <c r="AA357" s="283"/>
    </row>
    <row r="358" spans="1:27" customFormat="1" ht="24.95" customHeight="1">
      <c r="A358" s="173" t="s">
        <v>53</v>
      </c>
      <c r="B358" s="176">
        <v>1182</v>
      </c>
      <c r="C358" s="176">
        <v>1190</v>
      </c>
      <c r="D358" s="164">
        <v>1333.769</v>
      </c>
      <c r="E358" s="164">
        <v>1342.796</v>
      </c>
      <c r="F358" s="164">
        <v>1512.96</v>
      </c>
      <c r="G358" s="164">
        <v>1523.2</v>
      </c>
      <c r="H358" s="164">
        <v>888.58799999999997</v>
      </c>
      <c r="I358" s="164">
        <v>894.60199999999998</v>
      </c>
      <c r="J358" s="164">
        <v>1183.0650000000001</v>
      </c>
      <c r="K358" s="164">
        <v>1191.0719999999999</v>
      </c>
      <c r="L358" s="164">
        <v>129.67599999999999</v>
      </c>
      <c r="M358" s="164">
        <v>130.554</v>
      </c>
      <c r="N358" s="164">
        <v>137.381</v>
      </c>
      <c r="O358" s="164">
        <v>138.31100000000001</v>
      </c>
      <c r="P358" s="164">
        <v>178.75200000000001</v>
      </c>
      <c r="Q358" s="164">
        <v>179.96199999999999</v>
      </c>
      <c r="R358" s="164">
        <v>10.387</v>
      </c>
      <c r="S358" s="164">
        <v>10.457000000000001</v>
      </c>
      <c r="T358" s="164">
        <v>169.91499999999999</v>
      </c>
      <c r="U358" s="164">
        <v>171.065</v>
      </c>
      <c r="V358" s="164">
        <v>854.94100000000003</v>
      </c>
      <c r="W358" s="164">
        <v>860.72699999999998</v>
      </c>
      <c r="X358" s="164">
        <v>1630.77</v>
      </c>
      <c r="Y358" s="164">
        <v>1641.807</v>
      </c>
      <c r="Z358" s="282">
        <v>1434061.5</v>
      </c>
      <c r="AA358" s="283"/>
    </row>
    <row r="359" spans="1:27" customFormat="1" ht="24.95" customHeight="1">
      <c r="A359" s="174" t="s">
        <v>54</v>
      </c>
      <c r="B359" s="164">
        <v>1182</v>
      </c>
      <c r="C359" s="164">
        <v>1190</v>
      </c>
      <c r="D359" s="164">
        <v>1345.943</v>
      </c>
      <c r="E359" s="164">
        <v>1355.0530000000001</v>
      </c>
      <c r="F359" s="164">
        <v>1509.059</v>
      </c>
      <c r="G359" s="164">
        <v>1519.2729999999999</v>
      </c>
      <c r="H359" s="164">
        <v>890.39499999999998</v>
      </c>
      <c r="I359" s="164">
        <v>896.42200000000003</v>
      </c>
      <c r="J359" s="164">
        <v>1187.2239999999999</v>
      </c>
      <c r="K359" s="164">
        <v>1195.259</v>
      </c>
      <c r="L359" s="164">
        <v>130.922</v>
      </c>
      <c r="M359" s="164">
        <v>131.80799999999999</v>
      </c>
      <c r="N359" s="164">
        <v>138.304</v>
      </c>
      <c r="O359" s="164">
        <v>139.24</v>
      </c>
      <c r="P359" s="164">
        <v>180.36699999999999</v>
      </c>
      <c r="Q359" s="164">
        <v>181.58799999999999</v>
      </c>
      <c r="R359" s="164">
        <v>10.435</v>
      </c>
      <c r="S359" s="164">
        <v>10.506</v>
      </c>
      <c r="T359" s="164">
        <v>170.21199999999999</v>
      </c>
      <c r="U359" s="164">
        <v>171.364</v>
      </c>
      <c r="V359" s="164">
        <v>864.51499999999999</v>
      </c>
      <c r="W359" s="164">
        <v>870.36599999999999</v>
      </c>
      <c r="X359" s="164">
        <v>1635.0719999999999</v>
      </c>
      <c r="Y359" s="164">
        <v>1646.1389999999999</v>
      </c>
      <c r="Z359" s="282">
        <v>1449427.5</v>
      </c>
      <c r="AA359" s="283"/>
    </row>
    <row r="360" spans="1:27" customFormat="1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282"/>
      <c r="AA360" s="283"/>
    </row>
    <row r="361" spans="1:27" customFormat="1" ht="24.95" customHeight="1">
      <c r="A361" s="189" t="s">
        <v>426</v>
      </c>
      <c r="B361" s="190">
        <f>AVERAGE(B331:B360)</f>
        <v>1182</v>
      </c>
      <c r="C361" s="190">
        <f t="shared" ref="C361:Y361" si="10">AVERAGE(C331:C360)</f>
        <v>1190</v>
      </c>
      <c r="D361" s="190">
        <f t="shared" si="10"/>
        <v>1343.2424999999998</v>
      </c>
      <c r="E361" s="190">
        <f t="shared" si="10"/>
        <v>1352.33385</v>
      </c>
      <c r="F361" s="190">
        <f t="shared" si="10"/>
        <v>1525.5246000000002</v>
      </c>
      <c r="G361" s="190">
        <f t="shared" si="10"/>
        <v>1535.8498500000001</v>
      </c>
      <c r="H361" s="190">
        <f t="shared" si="10"/>
        <v>895.85560000000009</v>
      </c>
      <c r="I361" s="190">
        <f t="shared" si="10"/>
        <v>901.91899999999987</v>
      </c>
      <c r="J361" s="190">
        <f t="shared" si="10"/>
        <v>1180.3205500000001</v>
      </c>
      <c r="K361" s="190">
        <f t="shared" si="10"/>
        <v>1188.3090499999998</v>
      </c>
      <c r="L361" s="190">
        <f t="shared" si="10"/>
        <v>130.48585</v>
      </c>
      <c r="M361" s="190">
        <f t="shared" si="10"/>
        <v>131.36894999999998</v>
      </c>
      <c r="N361" s="190">
        <f t="shared" si="10"/>
        <v>139.68380000000002</v>
      </c>
      <c r="O361" s="190">
        <f t="shared" si="10"/>
        <v>140.6293</v>
      </c>
      <c r="P361" s="190">
        <f t="shared" si="10"/>
        <v>180.03125000000003</v>
      </c>
      <c r="Q361" s="190">
        <f t="shared" si="10"/>
        <v>181.24975000000001</v>
      </c>
      <c r="R361" s="190">
        <f t="shared" si="10"/>
        <v>10.425250000000002</v>
      </c>
      <c r="S361" s="190">
        <f t="shared" si="10"/>
        <v>10.495749999999999</v>
      </c>
      <c r="T361" s="190">
        <f t="shared" si="10"/>
        <v>170.30779999999999</v>
      </c>
      <c r="U361" s="190">
        <f t="shared" si="10"/>
        <v>171.46050000000002</v>
      </c>
      <c r="V361" s="190">
        <f t="shared" si="10"/>
        <v>855.86270000000002</v>
      </c>
      <c r="W361" s="190">
        <f t="shared" si="10"/>
        <v>861.65519999999992</v>
      </c>
      <c r="X361" s="190">
        <f t="shared" si="10"/>
        <v>1636.5438999999999</v>
      </c>
      <c r="Y361" s="190">
        <f t="shared" si="10"/>
        <v>1647.6204999999998</v>
      </c>
      <c r="Z361" s="284">
        <f>AVERAGE(Z331:AA360)</f>
        <v>1443236.7650000001</v>
      </c>
      <c r="AA361" s="285" t="e">
        <f>AVERAGE(AA331:AA360)</f>
        <v>#DIV/0!</v>
      </c>
    </row>
    <row r="362" spans="1:27" customFormat="1" ht="24.95" customHeight="1">
      <c r="A362" s="178" t="s">
        <v>440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171"/>
    </row>
    <row r="363" spans="1:27" s="159" customFormat="1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92"/>
      <c r="AA363" s="193"/>
    </row>
    <row r="364" spans="1:27" customFormat="1" ht="24.95" customHeight="1">
      <c r="A364" s="166">
        <v>2</v>
      </c>
      <c r="B364" s="164">
        <v>1182</v>
      </c>
      <c r="C364" s="164">
        <v>1190</v>
      </c>
      <c r="D364" s="164">
        <v>1342.634</v>
      </c>
      <c r="E364" s="164">
        <v>1351.721</v>
      </c>
      <c r="F364" s="164">
        <v>1507.6410000000001</v>
      </c>
      <c r="G364" s="164">
        <v>1517.845</v>
      </c>
      <c r="H364" s="164">
        <v>888.65499999999997</v>
      </c>
      <c r="I364" s="164">
        <v>894.67</v>
      </c>
      <c r="J364" s="164">
        <v>1184.309</v>
      </c>
      <c r="K364" s="164">
        <v>1192.325</v>
      </c>
      <c r="L364" s="164">
        <v>130.05000000000001</v>
      </c>
      <c r="M364" s="164">
        <v>130.93</v>
      </c>
      <c r="N364" s="164">
        <v>137.84700000000001</v>
      </c>
      <c r="O364" s="164">
        <v>138.78</v>
      </c>
      <c r="P364" s="164">
        <v>179.92500000000001</v>
      </c>
      <c r="Q364" s="164">
        <v>181.143</v>
      </c>
      <c r="R364" s="164">
        <v>10.420999999999999</v>
      </c>
      <c r="S364" s="164">
        <v>10.491</v>
      </c>
      <c r="T364" s="164">
        <v>170.23599999999999</v>
      </c>
      <c r="U364" s="164">
        <v>171.38800000000001</v>
      </c>
      <c r="V364" s="164">
        <v>864.75099999999998</v>
      </c>
      <c r="W364" s="164">
        <v>870.60400000000004</v>
      </c>
      <c r="X364" s="164">
        <v>1634.9780000000001</v>
      </c>
      <c r="Y364" s="164">
        <v>1646.0440000000001</v>
      </c>
      <c r="Z364" s="282">
        <v>1439144.1</v>
      </c>
      <c r="AA364" s="283"/>
    </row>
    <row r="365" spans="1:27" customFormat="1" ht="24.95" customHeight="1">
      <c r="A365" s="173" t="s">
        <v>28</v>
      </c>
      <c r="B365" s="164">
        <v>1182</v>
      </c>
      <c r="C365" s="164">
        <v>1190</v>
      </c>
      <c r="D365" s="164">
        <v>1339.442</v>
      </c>
      <c r="E365" s="164">
        <v>1348.508</v>
      </c>
      <c r="F365" s="164">
        <v>1503.8589999999999</v>
      </c>
      <c r="G365" s="164">
        <v>1514.037</v>
      </c>
      <c r="H365" s="164">
        <v>895.79399999999998</v>
      </c>
      <c r="I365" s="164">
        <v>901.85699999999997</v>
      </c>
      <c r="J365" s="164">
        <v>1183.124</v>
      </c>
      <c r="K365" s="164">
        <v>1191.1320000000001</v>
      </c>
      <c r="L365" s="164">
        <v>130.72499999999999</v>
      </c>
      <c r="M365" s="164">
        <v>131.61000000000001</v>
      </c>
      <c r="N365" s="164">
        <v>138.239</v>
      </c>
      <c r="O365" s="164">
        <v>139.17500000000001</v>
      </c>
      <c r="P365" s="164">
        <v>179.49600000000001</v>
      </c>
      <c r="Q365" s="164">
        <v>180.71100000000001</v>
      </c>
      <c r="R365" s="164">
        <v>10.414</v>
      </c>
      <c r="S365" s="164">
        <v>10.484999999999999</v>
      </c>
      <c r="T365" s="164">
        <v>171.54300000000001</v>
      </c>
      <c r="U365" s="164">
        <v>172.70400000000001</v>
      </c>
      <c r="V365" s="164">
        <v>870.779</v>
      </c>
      <c r="W365" s="164">
        <v>876.673</v>
      </c>
      <c r="X365" s="164">
        <v>1634.115</v>
      </c>
      <c r="Y365" s="164">
        <v>1645.175</v>
      </c>
      <c r="Z365" s="282">
        <v>1454214.6</v>
      </c>
      <c r="AA365" s="283"/>
    </row>
    <row r="366" spans="1:27" customFormat="1" ht="24.95" customHeight="1">
      <c r="A366" s="174" t="s">
        <v>29</v>
      </c>
      <c r="B366" s="164">
        <v>1182</v>
      </c>
      <c r="C366" s="164">
        <v>1190</v>
      </c>
      <c r="D366" s="164">
        <v>1348.5440000000001</v>
      </c>
      <c r="E366" s="164">
        <v>1357.671</v>
      </c>
      <c r="F366" s="164">
        <v>1514.1420000000001</v>
      </c>
      <c r="G366" s="164">
        <v>1524.39</v>
      </c>
      <c r="H366" s="164">
        <v>891.47</v>
      </c>
      <c r="I366" s="164">
        <v>897.50400000000002</v>
      </c>
      <c r="J366" s="164">
        <v>1187.6410000000001</v>
      </c>
      <c r="K366" s="164">
        <v>1195.6790000000001</v>
      </c>
      <c r="L366" s="164">
        <v>131.608</v>
      </c>
      <c r="M366" s="164">
        <v>132.499</v>
      </c>
      <c r="N366" s="164">
        <v>139.78399999999999</v>
      </c>
      <c r="O366" s="164">
        <v>140.72999999999999</v>
      </c>
      <c r="P366" s="164">
        <v>180.70599999999999</v>
      </c>
      <c r="Q366" s="164">
        <v>181.929</v>
      </c>
      <c r="R366" s="164">
        <v>10.406000000000001</v>
      </c>
      <c r="S366" s="164">
        <v>10.476000000000001</v>
      </c>
      <c r="T366" s="164">
        <v>172.67599999999999</v>
      </c>
      <c r="U366" s="164">
        <v>173.84399999999999</v>
      </c>
      <c r="V366" s="164">
        <v>871.72500000000002</v>
      </c>
      <c r="W366" s="164">
        <v>877.625</v>
      </c>
      <c r="X366" s="164">
        <v>1640.049</v>
      </c>
      <c r="Y366" s="164">
        <v>1651.1489999999999</v>
      </c>
      <c r="Z366" s="282">
        <v>1466034.6</v>
      </c>
      <c r="AA366" s="283"/>
    </row>
    <row r="367" spans="1:27" customFormat="1" ht="24.95" customHeight="1">
      <c r="A367" s="173" t="s">
        <v>30</v>
      </c>
      <c r="B367" s="164">
        <v>1182</v>
      </c>
      <c r="C367" s="164">
        <v>1190</v>
      </c>
      <c r="D367" s="164">
        <v>1342.0429999999999</v>
      </c>
      <c r="E367" s="164">
        <v>1351.126</v>
      </c>
      <c r="F367" s="164">
        <v>1509.828</v>
      </c>
      <c r="G367" s="164">
        <v>1520.047</v>
      </c>
      <c r="H367" s="164">
        <v>885.26099999999997</v>
      </c>
      <c r="I367" s="164">
        <v>891.25199999999995</v>
      </c>
      <c r="J367" s="164">
        <v>1185.0809999999999</v>
      </c>
      <c r="K367" s="164">
        <v>1193.1020000000001</v>
      </c>
      <c r="L367" s="164">
        <v>131.67099999999999</v>
      </c>
      <c r="M367" s="164">
        <v>132.56200000000001</v>
      </c>
      <c r="N367" s="164">
        <v>139.029</v>
      </c>
      <c r="O367" s="164">
        <v>139.97</v>
      </c>
      <c r="P367" s="164">
        <v>179.673</v>
      </c>
      <c r="Q367" s="164">
        <v>180.89</v>
      </c>
      <c r="R367" s="164">
        <v>10.46</v>
      </c>
      <c r="S367" s="164">
        <v>10.531000000000001</v>
      </c>
      <c r="T367" s="164">
        <v>172.1</v>
      </c>
      <c r="U367" s="164">
        <v>173.26499999999999</v>
      </c>
      <c r="V367" s="164">
        <v>861.44200000000001</v>
      </c>
      <c r="W367" s="164">
        <v>867.27200000000005</v>
      </c>
      <c r="X367" s="164">
        <v>1637.2239999999999</v>
      </c>
      <c r="Y367" s="164">
        <v>1648.3050000000001</v>
      </c>
      <c r="Z367" s="282">
        <v>1460833.8</v>
      </c>
      <c r="AA367" s="283"/>
    </row>
    <row r="368" spans="1:27" customFormat="1" ht="24.95" customHeight="1">
      <c r="A368" s="174" t="s">
        <v>31</v>
      </c>
      <c r="B368" s="164">
        <v>1182</v>
      </c>
      <c r="C368" s="164">
        <v>1190</v>
      </c>
      <c r="D368" s="164">
        <v>1341.6880000000001</v>
      </c>
      <c r="E368" s="164">
        <v>1350.769</v>
      </c>
      <c r="F368" s="164">
        <v>1506.577</v>
      </c>
      <c r="G368" s="164">
        <v>1516.7739999999999</v>
      </c>
      <c r="H368" s="164">
        <v>881.82600000000002</v>
      </c>
      <c r="I368" s="164">
        <v>887.79499999999996</v>
      </c>
      <c r="J368" s="164">
        <v>1185.1410000000001</v>
      </c>
      <c r="K368" s="164">
        <v>1193.162</v>
      </c>
      <c r="L368" s="164">
        <v>131.34200000000001</v>
      </c>
      <c r="M368" s="164">
        <v>132.23099999999999</v>
      </c>
      <c r="N368" s="164">
        <v>138.27799999999999</v>
      </c>
      <c r="O368" s="164">
        <v>139.214</v>
      </c>
      <c r="P368" s="164">
        <v>179.76599999999999</v>
      </c>
      <c r="Q368" s="164">
        <v>180.983</v>
      </c>
      <c r="R368" s="164">
        <v>10.478999999999999</v>
      </c>
      <c r="S368" s="164">
        <v>10.55</v>
      </c>
      <c r="T368" s="164">
        <v>171.762</v>
      </c>
      <c r="U368" s="164">
        <v>172.92500000000001</v>
      </c>
      <c r="V368" s="164">
        <v>854.11300000000006</v>
      </c>
      <c r="W368" s="164">
        <v>859.89400000000001</v>
      </c>
      <c r="X368" s="164">
        <v>1635.38</v>
      </c>
      <c r="Y368" s="164">
        <v>1646.4480000000001</v>
      </c>
      <c r="Z368" s="282">
        <v>1468694.1</v>
      </c>
      <c r="AA368" s="283"/>
    </row>
    <row r="369" spans="1:27" customFormat="1" ht="24.95" customHeight="1">
      <c r="A369" s="174" t="s">
        <v>32</v>
      </c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282"/>
      <c r="AA369" s="283"/>
    </row>
    <row r="370" spans="1:27" customFormat="1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282"/>
      <c r="AA370" s="283"/>
    </row>
    <row r="371" spans="1:27" customFormat="1" ht="24.95" customHeight="1">
      <c r="A371" s="173" t="s">
        <v>34</v>
      </c>
      <c r="B371" s="164">
        <v>1182</v>
      </c>
      <c r="C371" s="164">
        <v>1190</v>
      </c>
      <c r="D371" s="164">
        <v>1344.0519999999999</v>
      </c>
      <c r="E371" s="164">
        <v>1353.1489999999999</v>
      </c>
      <c r="F371" s="164">
        <v>1509.414</v>
      </c>
      <c r="G371" s="164">
        <v>1519.63</v>
      </c>
      <c r="H371" s="164">
        <v>888.78899999999999</v>
      </c>
      <c r="I371" s="164">
        <v>894.80399999999997</v>
      </c>
      <c r="J371" s="164">
        <v>1190.8720000000001</v>
      </c>
      <c r="K371" s="164">
        <v>1198.932</v>
      </c>
      <c r="L371" s="164">
        <v>131.46</v>
      </c>
      <c r="M371" s="164">
        <v>132.35</v>
      </c>
      <c r="N371" s="164">
        <v>138.60599999999999</v>
      </c>
      <c r="O371" s="164">
        <v>139.54400000000001</v>
      </c>
      <c r="P371" s="164">
        <v>180.06800000000001</v>
      </c>
      <c r="Q371" s="164">
        <v>181.286</v>
      </c>
      <c r="R371" s="164">
        <v>10.483000000000001</v>
      </c>
      <c r="S371" s="164">
        <v>10.554</v>
      </c>
      <c r="T371" s="164">
        <v>171.73500000000001</v>
      </c>
      <c r="U371" s="164">
        <v>172.89699999999999</v>
      </c>
      <c r="V371" s="164">
        <v>854.94100000000003</v>
      </c>
      <c r="W371" s="164">
        <v>860.72699999999998</v>
      </c>
      <c r="X371" s="164">
        <v>1637.732</v>
      </c>
      <c r="Y371" s="164">
        <v>1648.816</v>
      </c>
      <c r="Z371" s="282">
        <v>1469580.6</v>
      </c>
      <c r="AA371" s="283"/>
    </row>
    <row r="372" spans="1:27" customFormat="1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282"/>
      <c r="AA372" s="283"/>
    </row>
    <row r="373" spans="1:27" customFormat="1" ht="24.95" customHeight="1">
      <c r="A373" s="173" t="s">
        <v>36</v>
      </c>
      <c r="B373" s="164">
        <v>1182</v>
      </c>
      <c r="C373" s="164">
        <v>1190</v>
      </c>
      <c r="D373" s="164">
        <v>1344.998</v>
      </c>
      <c r="E373" s="164">
        <v>1354.1010000000001</v>
      </c>
      <c r="F373" s="164">
        <v>1489.9110000000001</v>
      </c>
      <c r="G373" s="164">
        <v>1499.9949999999999</v>
      </c>
      <c r="H373" s="164">
        <v>882.88</v>
      </c>
      <c r="I373" s="164">
        <v>888.85599999999999</v>
      </c>
      <c r="J373" s="164">
        <v>1196.962</v>
      </c>
      <c r="K373" s="164">
        <v>1205.0630000000001</v>
      </c>
      <c r="L373" s="164">
        <v>130.477</v>
      </c>
      <c r="M373" s="164">
        <v>131.36000000000001</v>
      </c>
      <c r="N373" s="164">
        <v>138.60599999999999</v>
      </c>
      <c r="O373" s="164">
        <v>139.54400000000001</v>
      </c>
      <c r="P373" s="164">
        <v>180.197</v>
      </c>
      <c r="Q373" s="164">
        <v>181.416</v>
      </c>
      <c r="R373" s="164">
        <v>10.455</v>
      </c>
      <c r="S373" s="164">
        <v>10.525</v>
      </c>
      <c r="T373" s="164">
        <v>171.30199999999999</v>
      </c>
      <c r="U373" s="164">
        <v>172.46100000000001</v>
      </c>
      <c r="V373" s="164">
        <v>851.63099999999997</v>
      </c>
      <c r="W373" s="164">
        <v>857.39499999999998</v>
      </c>
      <c r="X373" s="164">
        <v>1636.0419999999999</v>
      </c>
      <c r="Y373" s="164">
        <v>1647.115</v>
      </c>
      <c r="Z373" s="282">
        <v>1471944.6</v>
      </c>
      <c r="AA373" s="283"/>
    </row>
    <row r="374" spans="1:27" customFormat="1" ht="24.95" customHeight="1">
      <c r="A374" s="174" t="s">
        <v>37</v>
      </c>
      <c r="B374" s="164">
        <v>1182</v>
      </c>
      <c r="C374" s="164">
        <v>1190</v>
      </c>
      <c r="D374" s="164">
        <v>1341.097</v>
      </c>
      <c r="E374" s="164">
        <v>1350.174</v>
      </c>
      <c r="F374" s="164">
        <v>1483.0550000000001</v>
      </c>
      <c r="G374" s="164">
        <v>1493.0930000000001</v>
      </c>
      <c r="H374" s="164">
        <v>885.46</v>
      </c>
      <c r="I374" s="164">
        <v>891.45299999999997</v>
      </c>
      <c r="J374" s="164">
        <v>1187.462</v>
      </c>
      <c r="K374" s="164">
        <v>1195.499</v>
      </c>
      <c r="L374" s="164">
        <v>129.74199999999999</v>
      </c>
      <c r="M374" s="164">
        <v>130.62</v>
      </c>
      <c r="N374" s="164">
        <v>137.881</v>
      </c>
      <c r="O374" s="164">
        <v>138.81399999999999</v>
      </c>
      <c r="P374" s="164">
        <v>179.673</v>
      </c>
      <c r="Q374" s="164">
        <v>180.89</v>
      </c>
      <c r="R374" s="164">
        <v>10.414</v>
      </c>
      <c r="S374" s="164">
        <v>10.484999999999999</v>
      </c>
      <c r="T374" s="164">
        <v>171.60300000000001</v>
      </c>
      <c r="U374" s="164">
        <v>172.76400000000001</v>
      </c>
      <c r="V374" s="164">
        <v>852.81299999999999</v>
      </c>
      <c r="W374" s="164">
        <v>858.58500000000004</v>
      </c>
      <c r="X374" s="164">
        <v>1632.6610000000001</v>
      </c>
      <c r="Y374" s="164">
        <v>1643.711</v>
      </c>
      <c r="Z374" s="282">
        <v>1472476.5</v>
      </c>
      <c r="AA374" s="283"/>
    </row>
    <row r="375" spans="1:27" customFormat="1" ht="24.95" customHeight="1">
      <c r="A375" s="173" t="s">
        <v>38</v>
      </c>
      <c r="B375" s="164">
        <v>1182</v>
      </c>
      <c r="C375" s="164">
        <v>1190</v>
      </c>
      <c r="D375" s="164">
        <v>1344.0519999999999</v>
      </c>
      <c r="E375" s="164">
        <v>1353.1489999999999</v>
      </c>
      <c r="F375" s="164">
        <v>1495.703</v>
      </c>
      <c r="G375" s="164">
        <v>1505.826</v>
      </c>
      <c r="H375" s="164">
        <v>884.79700000000003</v>
      </c>
      <c r="I375" s="164">
        <v>890.78499999999997</v>
      </c>
      <c r="J375" s="164">
        <v>1191.712</v>
      </c>
      <c r="K375" s="164">
        <v>1199.778</v>
      </c>
      <c r="L375" s="164">
        <v>130.52699999999999</v>
      </c>
      <c r="M375" s="164">
        <v>131.41</v>
      </c>
      <c r="N375" s="164">
        <v>138.01</v>
      </c>
      <c r="O375" s="164">
        <v>138.94399999999999</v>
      </c>
      <c r="P375" s="164">
        <v>180.054</v>
      </c>
      <c r="Q375" s="164">
        <v>181.273</v>
      </c>
      <c r="R375" s="164">
        <v>10.419</v>
      </c>
      <c r="S375" s="164">
        <v>10.489000000000001</v>
      </c>
      <c r="T375" s="164">
        <v>172.108</v>
      </c>
      <c r="U375" s="164">
        <v>173.27199999999999</v>
      </c>
      <c r="V375" s="164">
        <v>854.11300000000006</v>
      </c>
      <c r="W375" s="164">
        <v>859.89400000000001</v>
      </c>
      <c r="X375" s="164">
        <v>1636.0419999999999</v>
      </c>
      <c r="Y375" s="164">
        <v>1647.115</v>
      </c>
      <c r="Z375" s="282">
        <v>1468930.5</v>
      </c>
      <c r="AA375" s="283"/>
    </row>
    <row r="376" spans="1:27" customFormat="1" ht="24.95" customHeight="1">
      <c r="A376" s="173" t="s">
        <v>39</v>
      </c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282"/>
      <c r="AA376" s="283"/>
    </row>
    <row r="377" spans="1:27" customFormat="1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282"/>
      <c r="AA377" s="283"/>
    </row>
    <row r="378" spans="1:27" customFormat="1" ht="24.95" customHeight="1">
      <c r="A378" s="174" t="s">
        <v>41</v>
      </c>
      <c r="B378" s="164">
        <v>1182</v>
      </c>
      <c r="C378" s="164">
        <v>1190</v>
      </c>
      <c r="D378" s="164">
        <v>1333.8869999999999</v>
      </c>
      <c r="E378" s="164">
        <v>1342.915</v>
      </c>
      <c r="F378" s="164">
        <v>1484.1189999999999</v>
      </c>
      <c r="G378" s="164">
        <v>1494.164</v>
      </c>
      <c r="H378" s="164">
        <v>883.27599999999995</v>
      </c>
      <c r="I378" s="164">
        <v>889.25400000000002</v>
      </c>
      <c r="J378" s="164">
        <v>1184.903</v>
      </c>
      <c r="K378" s="164">
        <v>1192.923</v>
      </c>
      <c r="L378" s="164">
        <v>130.126</v>
      </c>
      <c r="M378" s="164">
        <v>131.00700000000001</v>
      </c>
      <c r="N378" s="164">
        <v>137.18199999999999</v>
      </c>
      <c r="O378" s="164">
        <v>138.11000000000001</v>
      </c>
      <c r="P378" s="164">
        <v>178.67099999999999</v>
      </c>
      <c r="Q378" s="164">
        <v>179.881</v>
      </c>
      <c r="R378" s="164">
        <v>10.407</v>
      </c>
      <c r="S378" s="164">
        <v>10.477</v>
      </c>
      <c r="T378" s="164">
        <v>171.434</v>
      </c>
      <c r="U378" s="164">
        <v>172.59399999999999</v>
      </c>
      <c r="V378" s="164">
        <v>849.74</v>
      </c>
      <c r="W378" s="164">
        <v>855.49099999999999</v>
      </c>
      <c r="X378" s="164">
        <v>1629.9659999999999</v>
      </c>
      <c r="Y378" s="164">
        <v>1640.998</v>
      </c>
      <c r="Z378" s="282">
        <v>1460183.7</v>
      </c>
      <c r="AA378" s="283"/>
    </row>
    <row r="379" spans="1:27" customFormat="1" ht="24.95" customHeight="1">
      <c r="A379" s="173" t="s">
        <v>42</v>
      </c>
      <c r="B379" s="164">
        <v>1182</v>
      </c>
      <c r="C379" s="164">
        <v>1190</v>
      </c>
      <c r="D379" s="164">
        <v>1340.5060000000001</v>
      </c>
      <c r="E379" s="164">
        <v>1349.579</v>
      </c>
      <c r="F379" s="164">
        <v>1494.2249999999999</v>
      </c>
      <c r="G379" s="164">
        <v>1504.3389999999999</v>
      </c>
      <c r="H379" s="164">
        <v>881.89200000000005</v>
      </c>
      <c r="I379" s="164">
        <v>887.86099999999999</v>
      </c>
      <c r="J379" s="164">
        <v>1189.1949999999999</v>
      </c>
      <c r="K379" s="164">
        <v>1197.2429999999999</v>
      </c>
      <c r="L379" s="164">
        <v>130.32499999999999</v>
      </c>
      <c r="M379" s="164">
        <v>131.208</v>
      </c>
      <c r="N379" s="164">
        <v>137.01300000000001</v>
      </c>
      <c r="O379" s="164">
        <v>137.941</v>
      </c>
      <c r="P379" s="164">
        <v>179.55099999999999</v>
      </c>
      <c r="Q379" s="164">
        <v>180.76599999999999</v>
      </c>
      <c r="R379" s="164">
        <v>10.416</v>
      </c>
      <c r="S379" s="164">
        <v>10.486000000000001</v>
      </c>
      <c r="T379" s="164">
        <v>171.30699999999999</v>
      </c>
      <c r="U379" s="164">
        <v>172.46600000000001</v>
      </c>
      <c r="V379" s="164">
        <v>847.84900000000005</v>
      </c>
      <c r="W379" s="164">
        <v>853.58699999999999</v>
      </c>
      <c r="X379" s="164">
        <v>1634.34</v>
      </c>
      <c r="Y379" s="164">
        <v>1645.4010000000001</v>
      </c>
      <c r="Z379" s="282">
        <v>1467630.3</v>
      </c>
      <c r="AA379" s="283"/>
    </row>
    <row r="380" spans="1:27" customFormat="1" ht="24.95" customHeight="1">
      <c r="A380" s="174" t="s">
        <v>43</v>
      </c>
      <c r="B380" s="164">
        <v>1182</v>
      </c>
      <c r="C380" s="164">
        <v>1190</v>
      </c>
      <c r="D380" s="164">
        <v>1344.761</v>
      </c>
      <c r="E380" s="164">
        <v>1353.8630000000001</v>
      </c>
      <c r="F380" s="164">
        <v>1500.431</v>
      </c>
      <c r="G380" s="164">
        <v>1510.586</v>
      </c>
      <c r="H380" s="164">
        <v>878.54899999999998</v>
      </c>
      <c r="I380" s="164">
        <v>884.495</v>
      </c>
      <c r="J380" s="164">
        <v>1192.915</v>
      </c>
      <c r="K380" s="164">
        <v>1200.989</v>
      </c>
      <c r="L380" s="164">
        <v>130.55000000000001</v>
      </c>
      <c r="M380" s="164">
        <v>131.434</v>
      </c>
      <c r="N380" s="164">
        <v>136.06100000000001</v>
      </c>
      <c r="O380" s="164">
        <v>136.982</v>
      </c>
      <c r="P380" s="164">
        <v>180.08099999999999</v>
      </c>
      <c r="Q380" s="164">
        <v>181.3</v>
      </c>
      <c r="R380" s="164">
        <v>10.507</v>
      </c>
      <c r="S380" s="164">
        <v>10.577999999999999</v>
      </c>
      <c r="T380" s="164">
        <v>171.339</v>
      </c>
      <c r="U380" s="164">
        <v>172.499</v>
      </c>
      <c r="V380" s="164">
        <v>849.74</v>
      </c>
      <c r="W380" s="164">
        <v>855.49099999999999</v>
      </c>
      <c r="X380" s="164">
        <v>1638.0509999999999</v>
      </c>
      <c r="Y380" s="164">
        <v>1649.1379999999999</v>
      </c>
      <c r="Z380" s="282">
        <v>1473126.6</v>
      </c>
      <c r="AA380" s="283"/>
    </row>
    <row r="381" spans="1:27" customFormat="1" ht="24.95" customHeight="1">
      <c r="A381" s="173" t="s">
        <v>44</v>
      </c>
      <c r="B381" s="164">
        <v>1182</v>
      </c>
      <c r="C381" s="164">
        <v>1190</v>
      </c>
      <c r="D381" s="164">
        <v>1348.0709999999999</v>
      </c>
      <c r="E381" s="164">
        <v>1357.1949999999999</v>
      </c>
      <c r="F381" s="164">
        <v>1495.171</v>
      </c>
      <c r="G381" s="164">
        <v>1505.2909999999999</v>
      </c>
      <c r="H381" s="164">
        <v>878.81</v>
      </c>
      <c r="I381" s="164">
        <v>884.75800000000004</v>
      </c>
      <c r="J381" s="164">
        <v>1189.4939999999999</v>
      </c>
      <c r="K381" s="164">
        <v>1197.5450000000001</v>
      </c>
      <c r="L381" s="164">
        <v>130.68700000000001</v>
      </c>
      <c r="M381" s="164">
        <v>131.572</v>
      </c>
      <c r="N381" s="164">
        <v>135.655</v>
      </c>
      <c r="O381" s="164">
        <v>136.57300000000001</v>
      </c>
      <c r="P381" s="164">
        <v>180.52099999999999</v>
      </c>
      <c r="Q381" s="164">
        <v>181.74299999999999</v>
      </c>
      <c r="R381" s="164">
        <v>10.516</v>
      </c>
      <c r="S381" s="164">
        <v>10.587</v>
      </c>
      <c r="T381" s="164">
        <v>171.37100000000001</v>
      </c>
      <c r="U381" s="164">
        <v>172.53100000000001</v>
      </c>
      <c r="V381" s="164">
        <v>850.21299999999997</v>
      </c>
      <c r="W381" s="164">
        <v>855.96699999999998</v>
      </c>
      <c r="X381" s="164">
        <v>1637.8620000000001</v>
      </c>
      <c r="Y381" s="164">
        <v>1648.9469999999999</v>
      </c>
      <c r="Z381" s="282">
        <v>1483410</v>
      </c>
      <c r="AA381" s="283"/>
    </row>
    <row r="382" spans="1:27" customFormat="1" ht="24.95" customHeight="1">
      <c r="A382" s="174" t="s">
        <v>45</v>
      </c>
      <c r="B382" s="164">
        <v>1182</v>
      </c>
      <c r="C382" s="164">
        <v>1190</v>
      </c>
      <c r="D382" s="164">
        <v>1353.508</v>
      </c>
      <c r="E382" s="164">
        <v>1362.6690000000001</v>
      </c>
      <c r="F382" s="164">
        <v>1499.5440000000001</v>
      </c>
      <c r="G382" s="164">
        <v>1509.694</v>
      </c>
      <c r="H382" s="164">
        <v>875.88</v>
      </c>
      <c r="I382" s="164">
        <v>881.80799999999999</v>
      </c>
      <c r="J382" s="164">
        <v>1196.5989999999999</v>
      </c>
      <c r="K382" s="164">
        <v>1204.6969999999999</v>
      </c>
      <c r="L382" s="164">
        <v>131.214</v>
      </c>
      <c r="M382" s="164">
        <v>132.102</v>
      </c>
      <c r="N382" s="164">
        <v>136.76</v>
      </c>
      <c r="O382" s="164">
        <v>137.685</v>
      </c>
      <c r="P382" s="164">
        <v>181.261</v>
      </c>
      <c r="Q382" s="164">
        <v>182.48699999999999</v>
      </c>
      <c r="R382" s="164">
        <v>10.505000000000001</v>
      </c>
      <c r="S382" s="164">
        <v>10.576000000000001</v>
      </c>
      <c r="T382" s="164">
        <v>171.297</v>
      </c>
      <c r="U382" s="164">
        <v>172.45599999999999</v>
      </c>
      <c r="V382" s="164">
        <v>838.62900000000002</v>
      </c>
      <c r="W382" s="164">
        <v>844.30499999999995</v>
      </c>
      <c r="X382" s="164">
        <v>1641.999</v>
      </c>
      <c r="Y382" s="164">
        <v>1653.1120000000001</v>
      </c>
      <c r="Z382" s="282">
        <v>1489024.5</v>
      </c>
      <c r="AA382" s="283"/>
    </row>
    <row r="383" spans="1:27" customFormat="1" ht="24.95" customHeight="1">
      <c r="A383" s="174" t="s">
        <v>46</v>
      </c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282"/>
      <c r="AA383" s="283"/>
    </row>
    <row r="384" spans="1:27" customFormat="1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282"/>
      <c r="AA384" s="283"/>
    </row>
    <row r="385" spans="1:27" customFormat="1" ht="24.95" customHeight="1">
      <c r="A385" s="173" t="s">
        <v>48</v>
      </c>
      <c r="B385" s="164">
        <v>1182</v>
      </c>
      <c r="C385" s="164">
        <v>1190</v>
      </c>
      <c r="D385" s="164">
        <v>1349.135</v>
      </c>
      <c r="E385" s="164">
        <v>1358.2660000000001</v>
      </c>
      <c r="F385" s="164">
        <v>1497.5940000000001</v>
      </c>
      <c r="G385" s="164">
        <v>1507.73</v>
      </c>
      <c r="H385" s="164">
        <v>869.245</v>
      </c>
      <c r="I385" s="164">
        <v>875.12900000000002</v>
      </c>
      <c r="J385" s="164">
        <v>1194.3009999999999</v>
      </c>
      <c r="K385" s="164">
        <v>1202.385</v>
      </c>
      <c r="L385" s="164">
        <v>131.93899999999999</v>
      </c>
      <c r="M385" s="164">
        <v>132.83199999999999</v>
      </c>
      <c r="N385" s="164">
        <v>135.68899999999999</v>
      </c>
      <c r="O385" s="164">
        <v>136.607</v>
      </c>
      <c r="P385" s="164">
        <v>180.679</v>
      </c>
      <c r="Q385" s="164">
        <v>181.90199999999999</v>
      </c>
      <c r="R385" s="164">
        <v>10.625999999999999</v>
      </c>
      <c r="S385" s="164">
        <v>10.698</v>
      </c>
      <c r="T385" s="164">
        <v>171.36099999999999</v>
      </c>
      <c r="U385" s="164">
        <v>172.52099999999999</v>
      </c>
      <c r="V385" s="164">
        <v>840.40200000000004</v>
      </c>
      <c r="W385" s="164">
        <v>846.09</v>
      </c>
      <c r="X385" s="164">
        <v>1639.8710000000001</v>
      </c>
      <c r="Y385" s="164">
        <v>1650.97</v>
      </c>
      <c r="Z385" s="282">
        <v>1487133.3</v>
      </c>
      <c r="AA385" s="283"/>
    </row>
    <row r="386" spans="1:27" customFormat="1" ht="24.95" customHeight="1">
      <c r="A386" s="174" t="s">
        <v>49</v>
      </c>
      <c r="B386" s="164">
        <v>1182</v>
      </c>
      <c r="C386" s="164">
        <v>1190</v>
      </c>
      <c r="D386" s="164">
        <v>1347.3620000000001</v>
      </c>
      <c r="E386" s="164">
        <v>1356.481</v>
      </c>
      <c r="F386" s="164">
        <v>1503.74</v>
      </c>
      <c r="G386" s="164">
        <v>1513.9179999999999</v>
      </c>
      <c r="H386" s="164">
        <v>868.86199999999997</v>
      </c>
      <c r="I386" s="164">
        <v>874.74300000000005</v>
      </c>
      <c r="J386" s="164">
        <v>1199.0260000000001</v>
      </c>
      <c r="K386" s="164">
        <v>1207.1410000000001</v>
      </c>
      <c r="L386" s="164">
        <v>130.691</v>
      </c>
      <c r="M386" s="164">
        <v>131.57599999999999</v>
      </c>
      <c r="N386" s="164">
        <v>135.15799999999999</v>
      </c>
      <c r="O386" s="164">
        <v>136.07300000000001</v>
      </c>
      <c r="P386" s="164">
        <v>180.488</v>
      </c>
      <c r="Q386" s="164">
        <v>181.71</v>
      </c>
      <c r="R386" s="164">
        <v>10.704000000000001</v>
      </c>
      <c r="S386" s="164">
        <v>10.776</v>
      </c>
      <c r="T386" s="164">
        <v>171.35900000000001</v>
      </c>
      <c r="U386" s="164">
        <v>172.51900000000001</v>
      </c>
      <c r="V386" s="164">
        <v>834.13699999999994</v>
      </c>
      <c r="W386" s="164">
        <v>839.78300000000002</v>
      </c>
      <c r="X386" s="164">
        <v>1639.8710000000001</v>
      </c>
      <c r="Y386" s="164">
        <v>1650.97</v>
      </c>
      <c r="Z386" s="282">
        <v>1490797.5</v>
      </c>
      <c r="AA386" s="283"/>
    </row>
    <row r="387" spans="1:27" customFormat="1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282"/>
      <c r="AA387" s="283"/>
    </row>
    <row r="388" spans="1:27" customFormat="1" ht="24.95" customHeight="1">
      <c r="A388" s="174" t="s">
        <v>51</v>
      </c>
      <c r="B388" s="164">
        <v>1182</v>
      </c>
      <c r="C388" s="164">
        <v>1190</v>
      </c>
      <c r="D388" s="164">
        <v>1341.6880000000001</v>
      </c>
      <c r="E388" s="164">
        <v>1350.769</v>
      </c>
      <c r="F388" s="164">
        <v>1498.067</v>
      </c>
      <c r="G388" s="164">
        <v>1508.2059999999999</v>
      </c>
      <c r="H388" s="164">
        <v>871.03899999999999</v>
      </c>
      <c r="I388" s="164">
        <v>876.93399999999997</v>
      </c>
      <c r="J388" s="164">
        <v>1187.2239999999999</v>
      </c>
      <c r="K388" s="164">
        <v>1195.259</v>
      </c>
      <c r="L388" s="164">
        <v>129.87</v>
      </c>
      <c r="M388" s="164">
        <v>130.749</v>
      </c>
      <c r="N388" s="164">
        <v>134.85599999999999</v>
      </c>
      <c r="O388" s="164">
        <v>135.76900000000001</v>
      </c>
      <c r="P388" s="164">
        <v>179.72499999999999</v>
      </c>
      <c r="Q388" s="164">
        <v>180.94200000000001</v>
      </c>
      <c r="R388" s="164">
        <v>10.702999999999999</v>
      </c>
      <c r="S388" s="164">
        <v>10.775</v>
      </c>
      <c r="T388" s="164">
        <v>171.89</v>
      </c>
      <c r="U388" s="164">
        <v>173.053</v>
      </c>
      <c r="V388" s="164">
        <v>835.08299999999997</v>
      </c>
      <c r="W388" s="164">
        <v>840.73500000000001</v>
      </c>
      <c r="X388" s="164">
        <v>1640.5809999999999</v>
      </c>
      <c r="Y388" s="164">
        <v>1651.684</v>
      </c>
      <c r="Z388" s="282">
        <v>1500194.4</v>
      </c>
      <c r="AA388" s="283"/>
    </row>
    <row r="389" spans="1:27" customFormat="1" ht="24.95" customHeight="1">
      <c r="A389" s="174" t="s">
        <v>52</v>
      </c>
      <c r="B389" s="164">
        <v>1182</v>
      </c>
      <c r="C389" s="164">
        <v>1190</v>
      </c>
      <c r="D389" s="164">
        <v>1344.761</v>
      </c>
      <c r="E389" s="164">
        <v>1353.8630000000001</v>
      </c>
      <c r="F389" s="164">
        <v>1492.748</v>
      </c>
      <c r="G389" s="164">
        <v>1502.8510000000001</v>
      </c>
      <c r="H389" s="164">
        <v>866.505</v>
      </c>
      <c r="I389" s="164">
        <v>872.37</v>
      </c>
      <c r="J389" s="164">
        <v>1191.8330000000001</v>
      </c>
      <c r="K389" s="164">
        <v>1199.8989999999999</v>
      </c>
      <c r="L389" s="164">
        <v>130.33699999999999</v>
      </c>
      <c r="M389" s="164">
        <v>131.21899999999999</v>
      </c>
      <c r="N389" s="164">
        <v>134.88399999999999</v>
      </c>
      <c r="O389" s="164">
        <v>135.797</v>
      </c>
      <c r="P389" s="164">
        <v>180.09</v>
      </c>
      <c r="Q389" s="164">
        <v>181.30799999999999</v>
      </c>
      <c r="R389" s="164">
        <v>10.638999999999999</v>
      </c>
      <c r="S389" s="164">
        <v>10.711</v>
      </c>
      <c r="T389" s="164">
        <v>171.541</v>
      </c>
      <c r="U389" s="164">
        <v>172.702</v>
      </c>
      <c r="V389" s="164">
        <v>834.49199999999996</v>
      </c>
      <c r="W389" s="164">
        <v>840.14</v>
      </c>
      <c r="X389" s="164">
        <v>1639.02</v>
      </c>
      <c r="Y389" s="164">
        <v>1650.114</v>
      </c>
      <c r="Z389" s="282">
        <v>1498776</v>
      </c>
      <c r="AA389" s="283"/>
    </row>
    <row r="390" spans="1:27" customFormat="1" ht="24.95" customHeight="1">
      <c r="A390" s="174" t="s">
        <v>53</v>
      </c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282"/>
      <c r="AA390" s="283"/>
    </row>
    <row r="391" spans="1:27" customFormat="1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282"/>
      <c r="AA391" s="283"/>
    </row>
    <row r="392" spans="1:27" customFormat="1" ht="24.95" customHeight="1">
      <c r="A392" s="174" t="s">
        <v>55</v>
      </c>
      <c r="B392" s="164">
        <v>1182</v>
      </c>
      <c r="C392" s="164">
        <v>1190</v>
      </c>
      <c r="D392" s="164">
        <v>1353.8630000000001</v>
      </c>
      <c r="E392" s="164">
        <v>1363.0260000000001</v>
      </c>
      <c r="F392" s="164">
        <v>1500.6079999999999</v>
      </c>
      <c r="G392" s="164">
        <v>1510.7650000000001</v>
      </c>
      <c r="H392" s="164">
        <v>866.76</v>
      </c>
      <c r="I392" s="164">
        <v>872.62599999999998</v>
      </c>
      <c r="J392" s="164">
        <v>1204.77</v>
      </c>
      <c r="K392" s="164">
        <v>1212.924</v>
      </c>
      <c r="L392" s="164">
        <v>131.75800000000001</v>
      </c>
      <c r="M392" s="164">
        <v>132.65</v>
      </c>
      <c r="N392" s="164">
        <v>135.74199999999999</v>
      </c>
      <c r="O392" s="164">
        <v>136.661</v>
      </c>
      <c r="P392" s="164">
        <v>181.30500000000001</v>
      </c>
      <c r="Q392" s="164">
        <v>182.53200000000001</v>
      </c>
      <c r="R392" s="164">
        <v>10.664999999999999</v>
      </c>
      <c r="S392" s="164">
        <v>10.737</v>
      </c>
      <c r="T392" s="164">
        <v>172.47900000000001</v>
      </c>
      <c r="U392" s="164">
        <v>173.64699999999999</v>
      </c>
      <c r="V392" s="164">
        <v>833.428</v>
      </c>
      <c r="W392" s="164">
        <v>839.06899999999996</v>
      </c>
      <c r="X392" s="164">
        <v>1643.914</v>
      </c>
      <c r="Y392" s="164">
        <v>1655.04</v>
      </c>
      <c r="Z392" s="282">
        <v>1511778</v>
      </c>
      <c r="AA392" s="283"/>
    </row>
    <row r="393" spans="1:27" customFormat="1" ht="24.95" customHeight="1" thickBot="1">
      <c r="A393" s="182" t="s">
        <v>69</v>
      </c>
      <c r="B393" s="183">
        <v>1182</v>
      </c>
      <c r="C393" s="183">
        <v>1190</v>
      </c>
      <c r="D393" s="183">
        <v>1355.636</v>
      </c>
      <c r="E393" s="183">
        <v>1364.8109999999999</v>
      </c>
      <c r="F393" s="183">
        <v>1507.877</v>
      </c>
      <c r="G393" s="183">
        <v>1518.0830000000001</v>
      </c>
      <c r="H393" s="183">
        <v>866.76</v>
      </c>
      <c r="I393" s="183">
        <v>872.62599999999998</v>
      </c>
      <c r="J393" s="183">
        <v>1204.402</v>
      </c>
      <c r="K393" s="183">
        <v>1212.5530000000001</v>
      </c>
      <c r="L393" s="183">
        <v>133.523</v>
      </c>
      <c r="M393" s="183">
        <v>134.42699999999999</v>
      </c>
      <c r="N393" s="183">
        <v>136.82599999999999</v>
      </c>
      <c r="O393" s="183">
        <v>137.75200000000001</v>
      </c>
      <c r="P393" s="183">
        <v>181.547</v>
      </c>
      <c r="Q393" s="183">
        <v>182.77600000000001</v>
      </c>
      <c r="R393" s="183">
        <v>10.789</v>
      </c>
      <c r="S393" s="183">
        <v>10.862</v>
      </c>
      <c r="T393" s="183">
        <v>171.91499999999999</v>
      </c>
      <c r="U393" s="183">
        <v>173.078</v>
      </c>
      <c r="V393" s="183">
        <v>833.19200000000001</v>
      </c>
      <c r="W393" s="183">
        <v>838.83100000000002</v>
      </c>
      <c r="X393" s="183">
        <v>1643.914</v>
      </c>
      <c r="Y393" s="183">
        <v>1655.04</v>
      </c>
      <c r="Z393" s="286">
        <v>1514910.3</v>
      </c>
      <c r="AA393" s="287"/>
    </row>
    <row r="394" spans="1:27" customFormat="1" ht="24.95" customHeight="1" thickBot="1">
      <c r="A394" s="189" t="s">
        <v>426</v>
      </c>
      <c r="B394" s="190">
        <f>AVERAGE(B363:B393)</f>
        <v>1182</v>
      </c>
      <c r="C394" s="190">
        <f t="shared" ref="C394:X394" si="11">AVERAGE(C363:C393)</f>
        <v>1190</v>
      </c>
      <c r="D394" s="190">
        <f t="shared" si="11"/>
        <v>1345.0863999999999</v>
      </c>
      <c r="E394" s="190">
        <f t="shared" si="11"/>
        <v>1354.1902500000001</v>
      </c>
      <c r="F394" s="190">
        <f t="shared" si="11"/>
        <v>1499.7127</v>
      </c>
      <c r="G394" s="190">
        <f t="shared" si="11"/>
        <v>1509.8631999999998</v>
      </c>
      <c r="H394" s="190">
        <f t="shared" si="11"/>
        <v>879.62549999999976</v>
      </c>
      <c r="I394" s="190">
        <f t="shared" si="11"/>
        <v>885.57900000000006</v>
      </c>
      <c r="J394" s="190">
        <f t="shared" si="11"/>
        <v>1191.3483000000001</v>
      </c>
      <c r="K394" s="190">
        <f t="shared" si="11"/>
        <v>1199.4114999999999</v>
      </c>
      <c r="L394" s="190">
        <f t="shared" si="11"/>
        <v>130.93109999999999</v>
      </c>
      <c r="M394" s="190">
        <f t="shared" si="11"/>
        <v>131.81740000000002</v>
      </c>
      <c r="N394" s="190">
        <f t="shared" si="11"/>
        <v>137.1053</v>
      </c>
      <c r="O394" s="190">
        <f t="shared" si="11"/>
        <v>138.03325000000001</v>
      </c>
      <c r="P394" s="190">
        <f t="shared" si="11"/>
        <v>180.17385000000002</v>
      </c>
      <c r="Q394" s="190">
        <f t="shared" si="11"/>
        <v>181.39340000000001</v>
      </c>
      <c r="R394" s="190">
        <f t="shared" si="11"/>
        <v>10.5214</v>
      </c>
      <c r="S394" s="190">
        <f t="shared" si="11"/>
        <v>10.592450000000003</v>
      </c>
      <c r="T394" s="190">
        <f t="shared" si="11"/>
        <v>171.61789999999999</v>
      </c>
      <c r="U394" s="190">
        <f t="shared" si="11"/>
        <v>172.77929999999998</v>
      </c>
      <c r="V394" s="190">
        <f t="shared" si="11"/>
        <v>849.16065000000015</v>
      </c>
      <c r="W394" s="190">
        <f t="shared" si="11"/>
        <v>854.90789999999993</v>
      </c>
      <c r="X394" s="190">
        <f t="shared" si="11"/>
        <v>1637.6805999999999</v>
      </c>
      <c r="Y394" s="190">
        <f>AVERAGE(Y363:Y393)</f>
        <v>1648.7646000000004</v>
      </c>
      <c r="Z394" s="288">
        <f>AVERAGE(Z363:AA393)</f>
        <v>1477440.9</v>
      </c>
      <c r="AA394" s="289" t="e">
        <f>AVERAGE(AA364:AA393)</f>
        <v>#DIV/0!</v>
      </c>
    </row>
    <row r="395" spans="1:27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</row>
    <row r="396" spans="1:27">
      <c r="A396" s="34" t="s">
        <v>1628</v>
      </c>
      <c r="R396" s="34" t="s">
        <v>1627</v>
      </c>
    </row>
  </sheetData>
  <mergeCells count="173">
    <mergeCell ref="A1:AA1"/>
    <mergeCell ref="A2:AA2"/>
    <mergeCell ref="Z3:AA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V3:W3"/>
    <mergeCell ref="X3:Y3"/>
    <mergeCell ref="N3:O3"/>
    <mergeCell ref="P3:Q3"/>
    <mergeCell ref="R3:S3"/>
    <mergeCell ref="T3:U3"/>
    <mergeCell ref="Z233:AA233"/>
    <mergeCell ref="Z234:AA234"/>
    <mergeCell ref="Z264:AA264"/>
    <mergeCell ref="V4:W4"/>
    <mergeCell ref="X4:Y4"/>
    <mergeCell ref="Z4:AA4"/>
    <mergeCell ref="P4:Q4"/>
    <mergeCell ref="R4:S4"/>
    <mergeCell ref="T4:U4"/>
    <mergeCell ref="Z252:AA252"/>
    <mergeCell ref="Z235:AA235"/>
    <mergeCell ref="Z236:AA236"/>
    <mergeCell ref="Z237:AA237"/>
    <mergeCell ref="Z238:AA238"/>
    <mergeCell ref="Z239:AA239"/>
    <mergeCell ref="Z240:AA240"/>
    <mergeCell ref="Z241:AA241"/>
    <mergeCell ref="Z244:AA244"/>
    <mergeCell ref="Z245:AA245"/>
    <mergeCell ref="Z246:AA246"/>
    <mergeCell ref="Z247:AA247"/>
    <mergeCell ref="Z248:AA248"/>
    <mergeCell ref="Z251:AA251"/>
    <mergeCell ref="Z259:AA259"/>
    <mergeCell ref="Z295:AA295"/>
    <mergeCell ref="Z269:AA269"/>
    <mergeCell ref="Z270:AA270"/>
    <mergeCell ref="Z271:AA271"/>
    <mergeCell ref="Z274:AA274"/>
    <mergeCell ref="Z275:AA275"/>
    <mergeCell ref="Z284:AA284"/>
    <mergeCell ref="Z288:AA288"/>
    <mergeCell ref="Z289:AA289"/>
    <mergeCell ref="Z290:AA290"/>
    <mergeCell ref="Z286:AA286"/>
    <mergeCell ref="Z287:AA287"/>
    <mergeCell ref="Z272:AA272"/>
    <mergeCell ref="Z273:AA273"/>
    <mergeCell ref="Z276:AA276"/>
    <mergeCell ref="Z311:AA311"/>
    <mergeCell ref="Z277:AA277"/>
    <mergeCell ref="Z278:AA278"/>
    <mergeCell ref="Z281:AA281"/>
    <mergeCell ref="Z282:AA282"/>
    <mergeCell ref="Z293:AA293"/>
    <mergeCell ref="Z294:AA294"/>
    <mergeCell ref="Z312:AA312"/>
    <mergeCell ref="Z309:AA309"/>
    <mergeCell ref="Z310:AA310"/>
    <mergeCell ref="Z304:AA304"/>
    <mergeCell ref="Z303:AA303"/>
    <mergeCell ref="Z305:AA305"/>
    <mergeCell ref="Z306:AA306"/>
    <mergeCell ref="Z307:AA307"/>
    <mergeCell ref="Z308:AA308"/>
    <mergeCell ref="Z296:AA296"/>
    <mergeCell ref="Z298:AA298"/>
    <mergeCell ref="Z299:AA299"/>
    <mergeCell ref="Z300:AA300"/>
    <mergeCell ref="Z291:AA291"/>
    <mergeCell ref="Z292:AA292"/>
    <mergeCell ref="Z301:AA301"/>
    <mergeCell ref="Z285:AA285"/>
    <mergeCell ref="Z315:AA315"/>
    <mergeCell ref="Z318:AA318"/>
    <mergeCell ref="Z319:AA319"/>
    <mergeCell ref="Z321:AA321"/>
    <mergeCell ref="Z322:AA322"/>
    <mergeCell ref="Z325:AA325"/>
    <mergeCell ref="Z326:AA326"/>
    <mergeCell ref="Z320:AA320"/>
    <mergeCell ref="Z316:AA316"/>
    <mergeCell ref="Z317:AA317"/>
    <mergeCell ref="Z393:AA393"/>
    <mergeCell ref="Z394:AA394"/>
    <mergeCell ref="Z382:AA382"/>
    <mergeCell ref="Z385:AA385"/>
    <mergeCell ref="Z386:AA386"/>
    <mergeCell ref="Z387:AA387"/>
    <mergeCell ref="Z388:AA388"/>
    <mergeCell ref="Z389:AA389"/>
    <mergeCell ref="Z383:AA383"/>
    <mergeCell ref="Z384:AA384"/>
    <mergeCell ref="Z390:AA390"/>
    <mergeCell ref="Z391:AA391"/>
    <mergeCell ref="Z392:AA392"/>
    <mergeCell ref="Z364:AA364"/>
    <mergeCell ref="Z365:AA365"/>
    <mergeCell ref="Z360:AA360"/>
    <mergeCell ref="Z331:AA331"/>
    <mergeCell ref="Z334:AA334"/>
    <mergeCell ref="Z335:AA335"/>
    <mergeCell ref="Z336:AA336"/>
    <mergeCell ref="Z337:AA337"/>
    <mergeCell ref="Z338:AA338"/>
    <mergeCell ref="Z332:AA332"/>
    <mergeCell ref="Z333:AA333"/>
    <mergeCell ref="Z341:AA341"/>
    <mergeCell ref="Z342:AA342"/>
    <mergeCell ref="Z343:AA343"/>
    <mergeCell ref="Z344:AA344"/>
    <mergeCell ref="Z345:AA345"/>
    <mergeCell ref="Z348:AA348"/>
    <mergeCell ref="Z260:AA260"/>
    <mergeCell ref="Z261:AA261"/>
    <mergeCell ref="Z262:AA262"/>
    <mergeCell ref="Z283:AA283"/>
    <mergeCell ref="Z279:AA279"/>
    <mergeCell ref="Z280:AA280"/>
    <mergeCell ref="Z268:AA268"/>
    <mergeCell ref="Z267:AA267"/>
    <mergeCell ref="Z375:AA375"/>
    <mergeCell ref="Z302:AA302"/>
    <mergeCell ref="Z339:AA339"/>
    <mergeCell ref="Z340:AA340"/>
    <mergeCell ref="Z346:AA346"/>
    <mergeCell ref="Z347:AA347"/>
    <mergeCell ref="Z353:AA353"/>
    <mergeCell ref="Z354:AA354"/>
    <mergeCell ref="Z366:AA366"/>
    <mergeCell ref="Z328:AA328"/>
    <mergeCell ref="Z329:AA329"/>
    <mergeCell ref="Z323:AA323"/>
    <mergeCell ref="Z324:AA324"/>
    <mergeCell ref="Z327:AA327"/>
    <mergeCell ref="Z313:AA313"/>
    <mergeCell ref="Z314:AA314"/>
    <mergeCell ref="Z378:AA378"/>
    <mergeCell ref="Z379:AA379"/>
    <mergeCell ref="Z380:AA380"/>
    <mergeCell ref="Z381:AA381"/>
    <mergeCell ref="Z376:AA376"/>
    <mergeCell ref="Z377:AA377"/>
    <mergeCell ref="Z349:AA349"/>
    <mergeCell ref="Z350:AA350"/>
    <mergeCell ref="Z351:AA351"/>
    <mergeCell ref="Z352:AA352"/>
    <mergeCell ref="Z355:AA355"/>
    <mergeCell ref="Z356:AA356"/>
    <mergeCell ref="Z357:AA357"/>
    <mergeCell ref="Z367:AA367"/>
    <mergeCell ref="Z368:AA368"/>
    <mergeCell ref="Z371:AA371"/>
    <mergeCell ref="Z372:AA372"/>
    <mergeCell ref="Z373:AA373"/>
    <mergeCell ref="Z369:AA369"/>
    <mergeCell ref="Z370:AA370"/>
    <mergeCell ref="Z374:AA374"/>
    <mergeCell ref="Z358:AA358"/>
    <mergeCell ref="Z359:AA359"/>
    <mergeCell ref="Z361:AA36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tabSelected="1" topLeftCell="K186" workbookViewId="0">
      <selection activeCell="AB192" sqref="AB192"/>
    </sheetView>
  </sheetViews>
  <sheetFormatPr defaultColWidth="9.42578125" defaultRowHeight="18.75"/>
  <cols>
    <col min="1" max="1" width="13.140625" style="34" customWidth="1"/>
    <col min="2" max="2" width="10.28515625" style="34" customWidth="1"/>
    <col min="3" max="3" width="10.85546875" style="34" customWidth="1"/>
    <col min="4" max="4" width="9.7109375" style="34" customWidth="1"/>
    <col min="5" max="5" width="10.140625" style="34" customWidth="1"/>
    <col min="6" max="6" width="10" style="34" customWidth="1"/>
    <col min="7" max="7" width="10.5703125" style="34" customWidth="1"/>
    <col min="8" max="8" width="10" style="34" customWidth="1"/>
    <col min="9" max="9" width="9.5703125" style="34" customWidth="1"/>
    <col min="10" max="10" width="10.1406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10.85546875" style="34" customWidth="1"/>
    <col min="19" max="19" width="9.85546875" style="34" customWidth="1"/>
    <col min="20" max="21" width="10" style="34" bestFit="1" customWidth="1"/>
    <col min="22" max="22" width="11.85546875" style="34" bestFit="1" customWidth="1"/>
    <col min="23" max="23" width="9.42578125" style="34" customWidth="1"/>
    <col min="24" max="24" width="10.85546875" style="34" customWidth="1"/>
    <col min="25" max="25" width="10.140625" style="34" customWidth="1"/>
    <col min="26" max="26" width="9.140625" style="34" customWidth="1"/>
    <col min="27" max="27" width="8.42578125" style="34" customWidth="1"/>
    <col min="28" max="16384" width="9.42578125" style="34"/>
  </cols>
  <sheetData>
    <row r="1" spans="1:256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19.5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.7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30.75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8" customFormat="1" ht="30.75" customHeight="1">
      <c r="A5" s="161">
        <v>2019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258"/>
      <c r="AA5" s="259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27" customHeight="1">
      <c r="A6" s="160" t="s">
        <v>2320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256"/>
      <c r="AA6" s="257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2"/>
      <c r="C7" s="172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254"/>
      <c r="AA7" s="25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164">
        <v>1182</v>
      </c>
      <c r="C8" s="164">
        <v>1190</v>
      </c>
      <c r="D8" s="164">
        <v>1347.125</v>
      </c>
      <c r="E8" s="164">
        <v>1356.2429999999999</v>
      </c>
      <c r="F8" s="164">
        <v>1496.471</v>
      </c>
      <c r="G8" s="164">
        <v>1506.6</v>
      </c>
      <c r="H8" s="164">
        <v>870.59</v>
      </c>
      <c r="I8" s="164">
        <v>876.48199999999997</v>
      </c>
      <c r="J8" s="164">
        <v>1193.9390000000001</v>
      </c>
      <c r="K8" s="164">
        <v>1202.02</v>
      </c>
      <c r="L8" s="164">
        <v>132.404</v>
      </c>
      <c r="M8" s="164">
        <v>133.30000000000001</v>
      </c>
      <c r="N8" s="164">
        <v>135.92500000000001</v>
      </c>
      <c r="O8" s="164">
        <v>136.845</v>
      </c>
      <c r="P8" s="164">
        <v>180.41399999999999</v>
      </c>
      <c r="Q8" s="164">
        <v>181.63499999999999</v>
      </c>
      <c r="R8" s="164">
        <v>10.856999999999999</v>
      </c>
      <c r="S8" s="164">
        <v>10.93</v>
      </c>
      <c r="T8" s="164">
        <v>172.411</v>
      </c>
      <c r="U8" s="164">
        <v>173.578</v>
      </c>
      <c r="V8" s="164">
        <v>829.76400000000001</v>
      </c>
      <c r="W8" s="164">
        <v>835.38</v>
      </c>
      <c r="X8" s="164">
        <v>1643.7360000000001</v>
      </c>
      <c r="Y8" s="164">
        <v>1654.8620000000001</v>
      </c>
      <c r="Z8" s="282">
        <v>1516387.8</v>
      </c>
      <c r="AA8" s="283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166">
        <v>3</v>
      </c>
      <c r="B9" s="164">
        <v>1182</v>
      </c>
      <c r="C9" s="164">
        <v>1190</v>
      </c>
      <c r="D9" s="164">
        <v>1341.3340000000001</v>
      </c>
      <c r="E9" s="164">
        <v>1350.412</v>
      </c>
      <c r="F9" s="164">
        <v>1484.1189999999999</v>
      </c>
      <c r="G9" s="164">
        <v>1494.164</v>
      </c>
      <c r="H9" s="164">
        <v>875.49099999999999</v>
      </c>
      <c r="I9" s="164">
        <v>881.41600000000005</v>
      </c>
      <c r="J9" s="164">
        <v>1194.5429999999999</v>
      </c>
      <c r="K9" s="164">
        <v>1202.6279999999999</v>
      </c>
      <c r="L9" s="164">
        <v>131.22999999999999</v>
      </c>
      <c r="M9" s="164">
        <v>132.11799999999999</v>
      </c>
      <c r="N9" s="164">
        <v>135.333</v>
      </c>
      <c r="O9" s="164">
        <v>136.249</v>
      </c>
      <c r="P9" s="164">
        <v>179.62200000000001</v>
      </c>
      <c r="Q9" s="164">
        <v>180.83699999999999</v>
      </c>
      <c r="R9" s="164">
        <v>10.98</v>
      </c>
      <c r="S9" s="164">
        <v>11.054</v>
      </c>
      <c r="T9" s="164">
        <v>171.94200000000001</v>
      </c>
      <c r="U9" s="164">
        <v>173.10599999999999</v>
      </c>
      <c r="V9" s="164">
        <v>820.899</v>
      </c>
      <c r="W9" s="164">
        <v>826.45500000000004</v>
      </c>
      <c r="X9" s="164">
        <v>1639.8710000000001</v>
      </c>
      <c r="Y9" s="164">
        <v>1650.97</v>
      </c>
      <c r="Z9" s="282">
        <v>1525311.9</v>
      </c>
      <c r="AA9" s="283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163">
        <v>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263"/>
      <c r="AA10" s="264"/>
    </row>
    <row r="11" spans="1:256" s="35" customFormat="1" ht="24.95" customHeight="1">
      <c r="A11" s="166">
        <v>5</v>
      </c>
      <c r="B11" s="172"/>
      <c r="C11" s="172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263"/>
      <c r="AA11" s="264"/>
    </row>
    <row r="12" spans="1:256" s="35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263"/>
      <c r="AA12" s="264"/>
    </row>
    <row r="13" spans="1:256" s="35" customFormat="1" ht="24.95" customHeight="1">
      <c r="A13" s="163">
        <v>7</v>
      </c>
      <c r="B13" s="164">
        <v>1182</v>
      </c>
      <c r="C13" s="164">
        <v>1190</v>
      </c>
      <c r="D13" s="164">
        <v>1352.799</v>
      </c>
      <c r="E13" s="164">
        <v>1361.9549999999999</v>
      </c>
      <c r="F13" s="164">
        <v>1507.5229999999999</v>
      </c>
      <c r="G13" s="164">
        <v>1517.7260000000001</v>
      </c>
      <c r="H13" s="164">
        <v>888.98900000000003</v>
      </c>
      <c r="I13" s="164">
        <v>895.00599999999997</v>
      </c>
      <c r="J13" s="164">
        <v>1203.8499999999999</v>
      </c>
      <c r="K13" s="164">
        <v>1211.998</v>
      </c>
      <c r="L13" s="164">
        <v>132.22399999999999</v>
      </c>
      <c r="M13" s="164">
        <v>133.119</v>
      </c>
      <c r="N13" s="164">
        <v>138.01499999999999</v>
      </c>
      <c r="O13" s="164">
        <v>138.94900000000001</v>
      </c>
      <c r="P13" s="164">
        <v>181.15799999999999</v>
      </c>
      <c r="Q13" s="164">
        <v>182.38399999999999</v>
      </c>
      <c r="R13" s="164">
        <v>10.895</v>
      </c>
      <c r="S13" s="164">
        <v>10.968999999999999</v>
      </c>
      <c r="T13" s="164">
        <v>172.56</v>
      </c>
      <c r="U13" s="164">
        <v>173.72800000000001</v>
      </c>
      <c r="V13" s="164">
        <v>843.12099999999998</v>
      </c>
      <c r="W13" s="164">
        <v>848.827</v>
      </c>
      <c r="X13" s="164">
        <v>1646.337</v>
      </c>
      <c r="Y13" s="164">
        <v>1657.48</v>
      </c>
      <c r="Z13" s="282">
        <v>1527380.4</v>
      </c>
      <c r="AA13" s="283"/>
    </row>
    <row r="14" spans="1:256" s="35" customFormat="1" ht="24.95" customHeight="1">
      <c r="A14" s="163">
        <v>8</v>
      </c>
      <c r="B14" s="164">
        <v>1182</v>
      </c>
      <c r="C14" s="164">
        <v>1190</v>
      </c>
      <c r="D14" s="164">
        <v>1352.2080000000001</v>
      </c>
      <c r="E14" s="164">
        <v>1361.36</v>
      </c>
      <c r="F14" s="164">
        <v>1510.0640000000001</v>
      </c>
      <c r="G14" s="164">
        <v>1520.2850000000001</v>
      </c>
      <c r="H14" s="164">
        <v>890.59699999999998</v>
      </c>
      <c r="I14" s="164">
        <v>896.62400000000002</v>
      </c>
      <c r="J14" s="164">
        <v>1206.8</v>
      </c>
      <c r="K14" s="164">
        <v>1214.9680000000001</v>
      </c>
      <c r="L14" s="164">
        <v>132.75399999999999</v>
      </c>
      <c r="M14" s="164">
        <v>133.65199999999999</v>
      </c>
      <c r="N14" s="164">
        <v>138.333</v>
      </c>
      <c r="O14" s="164">
        <v>139.26900000000001</v>
      </c>
      <c r="P14" s="164">
        <v>181.108</v>
      </c>
      <c r="Q14" s="164">
        <v>182.334</v>
      </c>
      <c r="R14" s="164">
        <v>10.87</v>
      </c>
      <c r="S14" s="164">
        <v>10.944000000000001</v>
      </c>
      <c r="T14" s="164">
        <v>172.303</v>
      </c>
      <c r="U14" s="164">
        <v>173.46899999999999</v>
      </c>
      <c r="V14" s="164">
        <v>842.76599999999996</v>
      </c>
      <c r="W14" s="164">
        <v>848.47</v>
      </c>
      <c r="X14" s="164">
        <v>1647.1289999999999</v>
      </c>
      <c r="Y14" s="164">
        <v>1658.277</v>
      </c>
      <c r="Z14" s="282">
        <v>1520583.9</v>
      </c>
      <c r="AA14" s="283"/>
    </row>
    <row r="15" spans="1:256" s="35" customFormat="1" ht="24.95" customHeight="1">
      <c r="A15" s="163">
        <v>9</v>
      </c>
      <c r="B15" s="172">
        <v>1182</v>
      </c>
      <c r="C15" s="172">
        <v>1190</v>
      </c>
      <c r="D15" s="164">
        <v>1353.981</v>
      </c>
      <c r="E15" s="164">
        <v>1363.145</v>
      </c>
      <c r="F15" s="164">
        <v>1505.0409999999999</v>
      </c>
      <c r="G15" s="164">
        <v>1515.2270000000001</v>
      </c>
      <c r="H15" s="164">
        <v>894.98</v>
      </c>
      <c r="I15" s="164">
        <v>901.03700000000003</v>
      </c>
      <c r="J15" s="164">
        <v>1213.1790000000001</v>
      </c>
      <c r="K15" s="164">
        <v>1221.3900000000001</v>
      </c>
      <c r="L15" s="164">
        <v>133.31200000000001</v>
      </c>
      <c r="M15" s="164">
        <v>134.215</v>
      </c>
      <c r="N15" s="164">
        <v>139.57599999999999</v>
      </c>
      <c r="O15" s="164">
        <v>140.52099999999999</v>
      </c>
      <c r="P15" s="164">
        <v>182.74299999999999</v>
      </c>
      <c r="Q15" s="164">
        <v>183.98</v>
      </c>
      <c r="R15" s="164">
        <v>10.853999999999999</v>
      </c>
      <c r="S15" s="164">
        <v>10.927</v>
      </c>
      <c r="T15" s="164">
        <v>172.92599999999999</v>
      </c>
      <c r="U15" s="164">
        <v>174.096</v>
      </c>
      <c r="V15" s="164">
        <v>847.49400000000003</v>
      </c>
      <c r="W15" s="164">
        <v>853.23</v>
      </c>
      <c r="X15" s="164">
        <v>1646.6089999999999</v>
      </c>
      <c r="Y15" s="164">
        <v>1657.7529999999999</v>
      </c>
      <c r="Z15" s="282">
        <v>1523125.2</v>
      </c>
      <c r="AA15" s="283"/>
    </row>
    <row r="16" spans="1:256" s="35" customFormat="1" ht="24.95" customHeight="1">
      <c r="A16" s="163">
        <v>10</v>
      </c>
      <c r="B16" s="164">
        <v>1182</v>
      </c>
      <c r="C16" s="164">
        <v>1190</v>
      </c>
      <c r="D16" s="164">
        <v>1363.4369999999999</v>
      </c>
      <c r="E16" s="164">
        <v>1372.665</v>
      </c>
      <c r="F16" s="164">
        <v>1505.6320000000001</v>
      </c>
      <c r="G16" s="164">
        <v>1515.8219999999999</v>
      </c>
      <c r="H16" s="164">
        <v>893.154</v>
      </c>
      <c r="I16" s="164">
        <v>899.19899999999996</v>
      </c>
      <c r="J16" s="164">
        <v>1209.826</v>
      </c>
      <c r="K16" s="164">
        <v>1218.0139999999999</v>
      </c>
      <c r="L16" s="164">
        <v>133.048</v>
      </c>
      <c r="M16" s="164">
        <v>133.94900000000001</v>
      </c>
      <c r="N16" s="164">
        <v>139.85</v>
      </c>
      <c r="O16" s="164">
        <v>140.797</v>
      </c>
      <c r="P16" s="164">
        <v>182.63300000000001</v>
      </c>
      <c r="Q16" s="164">
        <v>183.869</v>
      </c>
      <c r="R16" s="164">
        <v>10.952</v>
      </c>
      <c r="S16" s="164">
        <v>11.026</v>
      </c>
      <c r="T16" s="164">
        <v>174.08199999999999</v>
      </c>
      <c r="U16" s="164">
        <v>175.26</v>
      </c>
      <c r="V16" s="164">
        <v>849.26700000000005</v>
      </c>
      <c r="W16" s="164">
        <v>855.01499999999999</v>
      </c>
      <c r="X16" s="164">
        <v>1652.164</v>
      </c>
      <c r="Y16" s="164">
        <v>1663.346</v>
      </c>
      <c r="Z16" s="282">
        <v>1527025.8</v>
      </c>
      <c r="AA16" s="283"/>
    </row>
    <row r="17" spans="1:27" s="35" customFormat="1" ht="24.95" customHeight="1">
      <c r="A17" s="163">
        <v>11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263"/>
      <c r="AA17" s="264"/>
    </row>
    <row r="18" spans="1:27" s="35" customFormat="1" ht="24.95" customHeight="1">
      <c r="A18" s="173">
        <v>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263"/>
      <c r="AA18" s="264"/>
    </row>
    <row r="19" spans="1:27" s="35" customFormat="1" ht="24.95" customHeight="1">
      <c r="A19" s="173">
        <v>13</v>
      </c>
      <c r="B19" s="172">
        <v>1182</v>
      </c>
      <c r="C19" s="172">
        <v>1190</v>
      </c>
      <c r="D19" s="164">
        <v>1363.201</v>
      </c>
      <c r="E19" s="164">
        <v>1372.4269999999999</v>
      </c>
      <c r="F19" s="164">
        <v>1515.915</v>
      </c>
      <c r="G19" s="164">
        <v>1526.175</v>
      </c>
      <c r="H19" s="164">
        <v>891.13400000000001</v>
      </c>
      <c r="I19" s="164">
        <v>897.16499999999996</v>
      </c>
      <c r="J19" s="164">
        <v>1202.1969999999999</v>
      </c>
      <c r="K19" s="164">
        <v>1210.3340000000001</v>
      </c>
      <c r="L19" s="164">
        <v>133.28100000000001</v>
      </c>
      <c r="M19" s="164">
        <v>134.18299999999999</v>
      </c>
      <c r="N19" s="164">
        <v>139.703</v>
      </c>
      <c r="O19" s="164">
        <v>140.649</v>
      </c>
      <c r="P19" s="164">
        <v>182.63</v>
      </c>
      <c r="Q19" s="164">
        <v>183.86600000000001</v>
      </c>
      <c r="R19" s="164">
        <v>10.904</v>
      </c>
      <c r="S19" s="164">
        <v>10.978</v>
      </c>
      <c r="T19" s="164">
        <v>175.19399999999999</v>
      </c>
      <c r="U19" s="164">
        <v>176.38</v>
      </c>
      <c r="V19" s="164">
        <v>853.404</v>
      </c>
      <c r="W19" s="164">
        <v>859.18</v>
      </c>
      <c r="X19" s="164">
        <v>1654.02</v>
      </c>
      <c r="Y19" s="164">
        <v>1665.2149999999999</v>
      </c>
      <c r="Z19" s="282">
        <v>1523538.9</v>
      </c>
      <c r="AA19" s="283"/>
    </row>
    <row r="20" spans="1:27" s="35" customFormat="1" ht="24.95" customHeight="1">
      <c r="A20" s="173">
        <v>14</v>
      </c>
      <c r="B20" s="164">
        <v>1182</v>
      </c>
      <c r="C20" s="164">
        <v>1190</v>
      </c>
      <c r="D20" s="164">
        <v>1355.3989999999999</v>
      </c>
      <c r="E20" s="164">
        <v>1364.5730000000001</v>
      </c>
      <c r="F20" s="164">
        <v>1521.825</v>
      </c>
      <c r="G20" s="164">
        <v>1532.125</v>
      </c>
      <c r="H20" s="164">
        <v>889.79200000000003</v>
      </c>
      <c r="I20" s="164">
        <v>895.81500000000005</v>
      </c>
      <c r="J20" s="164">
        <v>1204.1559999999999</v>
      </c>
      <c r="K20" s="164">
        <v>1212.306</v>
      </c>
      <c r="L20" s="164">
        <v>132.29300000000001</v>
      </c>
      <c r="M20" s="164">
        <v>133.18899999999999</v>
      </c>
      <c r="N20" s="164">
        <v>138.49199999999999</v>
      </c>
      <c r="O20" s="164">
        <v>139.429</v>
      </c>
      <c r="P20" s="164">
        <v>181.595</v>
      </c>
      <c r="Q20" s="164">
        <v>182.82400000000001</v>
      </c>
      <c r="R20" s="164">
        <v>10.928000000000001</v>
      </c>
      <c r="S20" s="164">
        <v>11.002000000000001</v>
      </c>
      <c r="T20" s="164">
        <v>174.738</v>
      </c>
      <c r="U20" s="164">
        <v>175.92099999999999</v>
      </c>
      <c r="V20" s="164">
        <v>849.149</v>
      </c>
      <c r="W20" s="164">
        <v>854.89599999999996</v>
      </c>
      <c r="X20" s="164">
        <v>1651.3130000000001</v>
      </c>
      <c r="Y20" s="164">
        <v>1662.49</v>
      </c>
      <c r="Z20" s="282">
        <v>1528030.5</v>
      </c>
      <c r="AA20" s="283"/>
    </row>
    <row r="21" spans="1:27" s="35" customFormat="1" ht="24.95" customHeight="1">
      <c r="A21" s="173">
        <v>15</v>
      </c>
      <c r="B21" s="164">
        <v>1182</v>
      </c>
      <c r="C21" s="164">
        <v>1190</v>
      </c>
      <c r="D21" s="164">
        <v>1350.317</v>
      </c>
      <c r="E21" s="164">
        <v>1359.4559999999999</v>
      </c>
      <c r="F21" s="164">
        <v>1520.229</v>
      </c>
      <c r="G21" s="164">
        <v>1530.519</v>
      </c>
      <c r="H21" s="164">
        <v>891</v>
      </c>
      <c r="I21" s="164">
        <v>897.03</v>
      </c>
      <c r="J21" s="164">
        <v>1198.4179999999999</v>
      </c>
      <c r="K21" s="164">
        <v>1206.529</v>
      </c>
      <c r="L21" s="164">
        <v>132.08199999999999</v>
      </c>
      <c r="M21" s="164">
        <v>132.976</v>
      </c>
      <c r="N21" s="164">
        <v>138.33099999999999</v>
      </c>
      <c r="O21" s="164">
        <v>139.268</v>
      </c>
      <c r="P21" s="164">
        <v>180.917</v>
      </c>
      <c r="Q21" s="164">
        <v>182.14099999999999</v>
      </c>
      <c r="R21" s="164">
        <v>10.907999999999999</v>
      </c>
      <c r="S21" s="164">
        <v>10.981999999999999</v>
      </c>
      <c r="T21" s="164">
        <v>175.03299999999999</v>
      </c>
      <c r="U21" s="164">
        <v>176.21799999999999</v>
      </c>
      <c r="V21" s="164">
        <v>852.45799999999997</v>
      </c>
      <c r="W21" s="164">
        <v>858.22799999999995</v>
      </c>
      <c r="X21" s="164">
        <v>1649.268</v>
      </c>
      <c r="Y21" s="164">
        <v>1660.431</v>
      </c>
      <c r="Z21" s="282">
        <v>1529980.8</v>
      </c>
      <c r="AA21" s="283"/>
    </row>
    <row r="22" spans="1:27" s="35" customFormat="1" ht="24.95" customHeight="1">
      <c r="A22" s="240">
        <v>16</v>
      </c>
      <c r="B22" s="164">
        <v>1182</v>
      </c>
      <c r="C22" s="164">
        <v>1190</v>
      </c>
      <c r="D22" s="164">
        <v>1346.18</v>
      </c>
      <c r="E22" s="164">
        <v>1355.2909999999999</v>
      </c>
      <c r="F22" s="164">
        <v>1518.752</v>
      </c>
      <c r="G22" s="164">
        <v>1529.0309999999999</v>
      </c>
      <c r="H22" s="164">
        <v>891.87400000000002</v>
      </c>
      <c r="I22" s="164">
        <v>897.91</v>
      </c>
      <c r="J22" s="164">
        <v>1193.759</v>
      </c>
      <c r="K22" s="164">
        <v>1201.838</v>
      </c>
      <c r="L22" s="164">
        <v>131.91800000000001</v>
      </c>
      <c r="M22" s="164">
        <v>132.81100000000001</v>
      </c>
      <c r="N22" s="164">
        <v>138.27099999999999</v>
      </c>
      <c r="O22" s="164">
        <v>139.20699999999999</v>
      </c>
      <c r="P22" s="164">
        <v>180.351</v>
      </c>
      <c r="Q22" s="164">
        <v>181.571</v>
      </c>
      <c r="R22" s="164">
        <v>10.898</v>
      </c>
      <c r="S22" s="164">
        <v>10.972</v>
      </c>
      <c r="T22" s="164">
        <v>174.81299999999999</v>
      </c>
      <c r="U22" s="164">
        <v>175.99600000000001</v>
      </c>
      <c r="V22" s="164">
        <v>850.56700000000001</v>
      </c>
      <c r="W22" s="164">
        <v>856.32399999999996</v>
      </c>
      <c r="X22" s="164">
        <v>1646.077</v>
      </c>
      <c r="Y22" s="164">
        <v>1657.2180000000001</v>
      </c>
      <c r="Z22" s="282">
        <v>1527498.6</v>
      </c>
      <c r="AA22" s="283"/>
    </row>
    <row r="23" spans="1:27" s="35" customFormat="1" ht="24.95" customHeight="1">
      <c r="A23" s="173">
        <v>17</v>
      </c>
      <c r="B23" s="172">
        <v>1182</v>
      </c>
      <c r="C23" s="172">
        <v>1190</v>
      </c>
      <c r="D23" s="164">
        <v>1347.0070000000001</v>
      </c>
      <c r="E23" s="164">
        <v>1356.124</v>
      </c>
      <c r="F23" s="164">
        <v>1524.5440000000001</v>
      </c>
      <c r="G23" s="164">
        <v>1534.8620000000001</v>
      </c>
      <c r="H23" s="164">
        <v>889.12300000000005</v>
      </c>
      <c r="I23" s="164">
        <v>895.14099999999996</v>
      </c>
      <c r="J23" s="164">
        <v>1191.232</v>
      </c>
      <c r="K23" s="164">
        <v>1199.2950000000001</v>
      </c>
      <c r="L23" s="164">
        <v>130.816</v>
      </c>
      <c r="M23" s="164">
        <v>131.70099999999999</v>
      </c>
      <c r="N23" s="164">
        <v>138.041</v>
      </c>
      <c r="O23" s="164">
        <v>138.97499999999999</v>
      </c>
      <c r="P23" s="164">
        <v>180.44399999999999</v>
      </c>
      <c r="Q23" s="164">
        <v>181.666</v>
      </c>
      <c r="R23" s="164">
        <v>10.842000000000001</v>
      </c>
      <c r="S23" s="164">
        <v>10.914999999999999</v>
      </c>
      <c r="T23" s="164">
        <v>174.67099999999999</v>
      </c>
      <c r="U23" s="164">
        <v>175.85300000000001</v>
      </c>
      <c r="V23" s="164">
        <v>845.36599999999999</v>
      </c>
      <c r="W23" s="164">
        <v>851.08799999999997</v>
      </c>
      <c r="X23" s="164">
        <v>1647.271</v>
      </c>
      <c r="Y23" s="164">
        <v>1658.42</v>
      </c>
      <c r="Z23" s="282">
        <v>1525607.4</v>
      </c>
      <c r="AA23" s="283"/>
    </row>
    <row r="24" spans="1:27" s="35" customFormat="1" ht="24.95" customHeight="1">
      <c r="A24" s="173">
        <v>18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263"/>
      <c r="AA24" s="264"/>
    </row>
    <row r="25" spans="1:27" s="35" customFormat="1" ht="24.95" customHeight="1">
      <c r="A25" s="173">
        <v>19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263"/>
      <c r="AA25" s="264"/>
    </row>
    <row r="26" spans="1:27" s="35" customFormat="1" ht="24.95" customHeight="1">
      <c r="A26" s="173">
        <v>20</v>
      </c>
      <c r="B26" s="164">
        <v>1182</v>
      </c>
      <c r="C26" s="164">
        <v>1190</v>
      </c>
      <c r="D26" s="164">
        <v>1347.7159999999999</v>
      </c>
      <c r="E26" s="164">
        <v>1356.838</v>
      </c>
      <c r="F26" s="164">
        <v>1528.681</v>
      </c>
      <c r="G26" s="164">
        <v>1539.027</v>
      </c>
      <c r="H26" s="164">
        <v>891.40300000000002</v>
      </c>
      <c r="I26" s="164">
        <v>897.43600000000004</v>
      </c>
      <c r="J26" s="164">
        <v>1189.673</v>
      </c>
      <c r="K26" s="164">
        <v>1197.7249999999999</v>
      </c>
      <c r="L26" s="164">
        <v>131.28399999999999</v>
      </c>
      <c r="M26" s="164">
        <v>132.172</v>
      </c>
      <c r="N26" s="164">
        <v>138.62799999999999</v>
      </c>
      <c r="O26" s="164">
        <v>139.56700000000001</v>
      </c>
      <c r="P26" s="164">
        <v>180.541</v>
      </c>
      <c r="Q26" s="164">
        <v>181.76300000000001</v>
      </c>
      <c r="R26" s="164">
        <v>10.808999999999999</v>
      </c>
      <c r="S26" s="164">
        <v>10.882</v>
      </c>
      <c r="T26" s="164">
        <v>174.529</v>
      </c>
      <c r="U26" s="164">
        <v>175.71100000000001</v>
      </c>
      <c r="V26" s="164">
        <v>850.21299999999997</v>
      </c>
      <c r="W26" s="164">
        <v>855.96699999999998</v>
      </c>
      <c r="X26" s="164">
        <v>1646.7619999999999</v>
      </c>
      <c r="Y26" s="164">
        <v>1657.9079999999999</v>
      </c>
      <c r="Z26" s="282">
        <v>1517924.4</v>
      </c>
      <c r="AA26" s="283"/>
    </row>
    <row r="27" spans="1:27" s="35" customFormat="1" ht="24.95" customHeight="1">
      <c r="A27" s="173">
        <v>21</v>
      </c>
      <c r="B27" s="172">
        <v>1182</v>
      </c>
      <c r="C27" s="172">
        <v>1190</v>
      </c>
      <c r="D27" s="164">
        <v>1343.2249999999999</v>
      </c>
      <c r="E27" s="164">
        <v>1352.316</v>
      </c>
      <c r="F27" s="164">
        <v>1523.598</v>
      </c>
      <c r="G27" s="164">
        <v>1533.91</v>
      </c>
      <c r="H27" s="164">
        <v>889.39099999999996</v>
      </c>
      <c r="I27" s="164">
        <v>895.41</v>
      </c>
      <c r="J27" s="164">
        <v>1185.557</v>
      </c>
      <c r="K27" s="164">
        <v>1193.5809999999999</v>
      </c>
      <c r="L27" s="164">
        <v>131.166</v>
      </c>
      <c r="M27" s="164">
        <v>132.053</v>
      </c>
      <c r="N27" s="164">
        <v>138.07</v>
      </c>
      <c r="O27" s="164">
        <v>139.00399999999999</v>
      </c>
      <c r="P27" s="164">
        <v>179.94200000000001</v>
      </c>
      <c r="Q27" s="164">
        <v>181.15899999999999</v>
      </c>
      <c r="R27" s="164">
        <v>10.779</v>
      </c>
      <c r="S27" s="164">
        <v>10.852</v>
      </c>
      <c r="T27" s="164">
        <v>174.00299999999999</v>
      </c>
      <c r="U27" s="164">
        <v>175.18</v>
      </c>
      <c r="V27" s="164">
        <v>846.07600000000002</v>
      </c>
      <c r="W27" s="164">
        <v>851.80200000000002</v>
      </c>
      <c r="X27" s="164">
        <v>1646.7619999999999</v>
      </c>
      <c r="Y27" s="164">
        <v>1657.9079999999999</v>
      </c>
      <c r="Z27" s="282">
        <v>1512428.1</v>
      </c>
      <c r="AA27" s="283"/>
    </row>
    <row r="28" spans="1:27" s="35" customFormat="1" ht="24.95" customHeight="1">
      <c r="A28" s="173">
        <v>22</v>
      </c>
      <c r="B28" s="164">
        <v>1182</v>
      </c>
      <c r="C28" s="164">
        <v>1190</v>
      </c>
      <c r="D28" s="164">
        <v>1342.0429999999999</v>
      </c>
      <c r="E28" s="164">
        <v>1351.126</v>
      </c>
      <c r="F28" s="164">
        <v>1524.307</v>
      </c>
      <c r="G28" s="164">
        <v>1534.624</v>
      </c>
      <c r="H28" s="164">
        <v>885.26099999999997</v>
      </c>
      <c r="I28" s="164">
        <v>891.25199999999995</v>
      </c>
      <c r="J28" s="164">
        <v>1186.3900000000001</v>
      </c>
      <c r="K28" s="164">
        <v>1194.4190000000001</v>
      </c>
      <c r="L28" s="164">
        <v>130.922</v>
      </c>
      <c r="M28" s="164">
        <v>131.80799999999999</v>
      </c>
      <c r="N28" s="164">
        <v>137.464</v>
      </c>
      <c r="O28" s="164">
        <v>138.39500000000001</v>
      </c>
      <c r="P28" s="164">
        <v>179.73400000000001</v>
      </c>
      <c r="Q28" s="164">
        <v>180.95</v>
      </c>
      <c r="R28" s="164">
        <v>10.782</v>
      </c>
      <c r="S28" s="164">
        <v>10.855</v>
      </c>
      <c r="T28" s="164">
        <v>173.66</v>
      </c>
      <c r="U28" s="164">
        <v>174.83500000000001</v>
      </c>
      <c r="V28" s="164">
        <v>843.59299999999996</v>
      </c>
      <c r="W28" s="164">
        <v>849.303</v>
      </c>
      <c r="X28" s="164">
        <v>1643.7249999999999</v>
      </c>
      <c r="Y28" s="164">
        <v>1654.85</v>
      </c>
      <c r="Z28" s="282">
        <v>1515442.2</v>
      </c>
      <c r="AA28" s="283"/>
    </row>
    <row r="29" spans="1:27" s="35" customFormat="1" ht="24.95" customHeight="1">
      <c r="A29" s="173">
        <v>23</v>
      </c>
      <c r="B29" s="164">
        <v>1182</v>
      </c>
      <c r="C29" s="164">
        <v>1190</v>
      </c>
      <c r="D29" s="164">
        <v>1343.579</v>
      </c>
      <c r="E29" s="164">
        <v>1352.673</v>
      </c>
      <c r="F29" s="164">
        <v>1540.6189999999999</v>
      </c>
      <c r="G29" s="164">
        <v>1551.046</v>
      </c>
      <c r="H29" s="164">
        <v>885.52599999999995</v>
      </c>
      <c r="I29" s="164">
        <v>891.51900000000001</v>
      </c>
      <c r="J29" s="164">
        <v>1184.903</v>
      </c>
      <c r="K29" s="164">
        <v>1192.923</v>
      </c>
      <c r="L29" s="164">
        <v>130.959</v>
      </c>
      <c r="M29" s="164">
        <v>131.846</v>
      </c>
      <c r="N29" s="164">
        <v>137.714</v>
      </c>
      <c r="O29" s="164">
        <v>138.64599999999999</v>
      </c>
      <c r="P29" s="164">
        <v>179.94200000000001</v>
      </c>
      <c r="Q29" s="164">
        <v>181.15899999999999</v>
      </c>
      <c r="R29" s="164">
        <v>10.781000000000001</v>
      </c>
      <c r="S29" s="164">
        <v>10.853999999999999</v>
      </c>
      <c r="T29" s="164">
        <v>174.113</v>
      </c>
      <c r="U29" s="164">
        <v>175.291</v>
      </c>
      <c r="V29" s="164">
        <v>843.59299999999996</v>
      </c>
      <c r="W29" s="164">
        <v>849.303</v>
      </c>
      <c r="X29" s="164">
        <v>1645.616</v>
      </c>
      <c r="Y29" s="164">
        <v>1656.7539999999999</v>
      </c>
      <c r="Z29" s="282">
        <v>1512723.6</v>
      </c>
      <c r="AA29" s="283"/>
    </row>
    <row r="30" spans="1:27" s="35" customFormat="1" ht="24.95" customHeight="1">
      <c r="A30" s="173">
        <v>24</v>
      </c>
      <c r="B30" s="164">
        <v>1182</v>
      </c>
      <c r="C30" s="164">
        <v>1190</v>
      </c>
      <c r="D30" s="164">
        <v>1340.5060000000001</v>
      </c>
      <c r="E30" s="164">
        <v>1349.579</v>
      </c>
      <c r="F30" s="164">
        <v>1539.0820000000001</v>
      </c>
      <c r="G30" s="164">
        <v>1549.499</v>
      </c>
      <c r="H30" s="164">
        <v>885.327</v>
      </c>
      <c r="I30" s="164">
        <v>891.31899999999996</v>
      </c>
      <c r="J30" s="164">
        <v>1187.5219999999999</v>
      </c>
      <c r="K30" s="164">
        <v>1195.559</v>
      </c>
      <c r="L30" s="164">
        <v>130.732</v>
      </c>
      <c r="M30" s="164">
        <v>131.61699999999999</v>
      </c>
      <c r="N30" s="164">
        <v>137.80099999999999</v>
      </c>
      <c r="O30" s="164">
        <v>138.733</v>
      </c>
      <c r="P30" s="164">
        <v>179.55099999999999</v>
      </c>
      <c r="Q30" s="164">
        <v>180.76599999999999</v>
      </c>
      <c r="R30" s="164">
        <v>10.795</v>
      </c>
      <c r="S30" s="164">
        <v>10.868</v>
      </c>
      <c r="T30" s="164">
        <v>173.95099999999999</v>
      </c>
      <c r="U30" s="164">
        <v>175.12899999999999</v>
      </c>
      <c r="V30" s="164">
        <v>840.40200000000004</v>
      </c>
      <c r="W30" s="164">
        <v>846.09</v>
      </c>
      <c r="X30" s="164">
        <v>1644.41</v>
      </c>
      <c r="Y30" s="164">
        <v>1655.54</v>
      </c>
      <c r="Z30" s="282">
        <v>1517333.4</v>
      </c>
      <c r="AA30" s="283"/>
    </row>
    <row r="31" spans="1:27" ht="24.95" customHeight="1">
      <c r="A31" s="173">
        <v>25</v>
      </c>
      <c r="B31" s="172"/>
      <c r="C31" s="172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263"/>
      <c r="AA31" s="264"/>
    </row>
    <row r="32" spans="1:27" s="253" customFormat="1" ht="24.95" customHeight="1">
      <c r="A32" s="173">
        <v>26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263"/>
      <c r="AA32" s="264"/>
    </row>
    <row r="33" spans="1:28" ht="24.95" customHeight="1">
      <c r="A33" s="173">
        <v>27</v>
      </c>
      <c r="B33" s="164">
        <v>1182</v>
      </c>
      <c r="C33" s="164">
        <v>1190</v>
      </c>
      <c r="D33" s="164">
        <v>1341.097</v>
      </c>
      <c r="E33" s="164">
        <v>1350.174</v>
      </c>
      <c r="F33" s="164">
        <v>1547.829</v>
      </c>
      <c r="G33" s="164">
        <v>1558.3050000000001</v>
      </c>
      <c r="H33" s="164">
        <v>891.67200000000003</v>
      </c>
      <c r="I33" s="164">
        <v>897.70699999999999</v>
      </c>
      <c r="J33" s="164">
        <v>1186.0920000000001</v>
      </c>
      <c r="K33" s="164">
        <v>1194.1199999999999</v>
      </c>
      <c r="L33" s="164">
        <v>130.072</v>
      </c>
      <c r="M33" s="164">
        <v>130.952</v>
      </c>
      <c r="N33" s="164">
        <v>138.19399999999999</v>
      </c>
      <c r="O33" s="164">
        <v>139.12899999999999</v>
      </c>
      <c r="P33" s="164">
        <v>179.619</v>
      </c>
      <c r="Q33" s="164">
        <v>180.83500000000001</v>
      </c>
      <c r="R33" s="164">
        <v>10.773</v>
      </c>
      <c r="S33" s="164">
        <v>10.846</v>
      </c>
      <c r="T33" s="164">
        <v>174.798</v>
      </c>
      <c r="U33" s="164">
        <v>175.98099999999999</v>
      </c>
      <c r="V33" s="164">
        <v>838.62900000000002</v>
      </c>
      <c r="W33" s="164">
        <v>844.30499999999995</v>
      </c>
      <c r="X33" s="164">
        <v>1646.0409999999999</v>
      </c>
      <c r="Y33" s="164">
        <v>1657.182</v>
      </c>
      <c r="Z33" s="282">
        <v>1529389.8</v>
      </c>
      <c r="AA33" s="283"/>
    </row>
    <row r="34" spans="1:28" ht="24.95" customHeight="1">
      <c r="A34" s="173">
        <v>28</v>
      </c>
      <c r="B34" s="164">
        <v>1182</v>
      </c>
      <c r="C34" s="164">
        <v>1190</v>
      </c>
      <c r="D34" s="164">
        <v>1349.6079999999999</v>
      </c>
      <c r="E34" s="164">
        <v>1358.742</v>
      </c>
      <c r="F34" s="164">
        <v>1553.739</v>
      </c>
      <c r="G34" s="164">
        <v>1564.2550000000001</v>
      </c>
      <c r="H34" s="164">
        <v>891.26800000000003</v>
      </c>
      <c r="I34" s="164">
        <v>897.30100000000004</v>
      </c>
      <c r="J34" s="164">
        <v>1190.8720000000001</v>
      </c>
      <c r="K34" s="164">
        <v>1198.932</v>
      </c>
      <c r="L34" s="164">
        <v>130.33099999999999</v>
      </c>
      <c r="M34" s="164">
        <v>131.21299999999999</v>
      </c>
      <c r="N34" s="164">
        <v>138.67699999999999</v>
      </c>
      <c r="O34" s="164">
        <v>139.61600000000001</v>
      </c>
      <c r="P34" s="164">
        <v>180.786</v>
      </c>
      <c r="Q34" s="164">
        <v>182.01</v>
      </c>
      <c r="R34" s="164">
        <v>10.811999999999999</v>
      </c>
      <c r="S34" s="164">
        <v>10.885</v>
      </c>
      <c r="T34" s="164">
        <v>175.446</v>
      </c>
      <c r="U34" s="164">
        <v>176.63399999999999</v>
      </c>
      <c r="V34" s="164">
        <v>846.90300000000002</v>
      </c>
      <c r="W34" s="164">
        <v>852.63499999999999</v>
      </c>
      <c r="X34" s="164">
        <v>1649.9770000000001</v>
      </c>
      <c r="Y34" s="164">
        <v>1661.145</v>
      </c>
      <c r="Z34" s="282">
        <v>1539141.3</v>
      </c>
      <c r="AA34" s="283"/>
    </row>
    <row r="35" spans="1:28" ht="24.95" customHeight="1">
      <c r="A35" s="173">
        <v>29</v>
      </c>
      <c r="B35" s="172">
        <v>1182</v>
      </c>
      <c r="C35" s="172">
        <v>1190</v>
      </c>
      <c r="D35" s="164">
        <v>1350.08</v>
      </c>
      <c r="E35" s="164">
        <v>1359.2180000000001</v>
      </c>
      <c r="F35" s="164">
        <v>1555.1569999999999</v>
      </c>
      <c r="G35" s="164">
        <v>1565.683</v>
      </c>
      <c r="H35" s="164">
        <v>891.06700000000001</v>
      </c>
      <c r="I35" s="164">
        <v>897.09799999999996</v>
      </c>
      <c r="J35" s="164">
        <v>1190.212</v>
      </c>
      <c r="K35" s="164">
        <v>1198.268</v>
      </c>
      <c r="L35" s="164">
        <v>130.71199999999999</v>
      </c>
      <c r="M35" s="164">
        <v>131.596</v>
      </c>
      <c r="N35" s="164">
        <v>139.13399999999999</v>
      </c>
      <c r="O35" s="164">
        <v>140.07599999999999</v>
      </c>
      <c r="P35" s="164">
        <v>180.85599999999999</v>
      </c>
      <c r="Q35" s="164">
        <v>182.08</v>
      </c>
      <c r="R35" s="164">
        <v>10.826000000000001</v>
      </c>
      <c r="S35" s="164">
        <v>10.898999999999999</v>
      </c>
      <c r="T35" s="164">
        <v>175.43899999999999</v>
      </c>
      <c r="U35" s="164">
        <v>176.626</v>
      </c>
      <c r="V35" s="164">
        <v>847.13900000000001</v>
      </c>
      <c r="W35" s="164">
        <v>852.87300000000005</v>
      </c>
      <c r="X35" s="164">
        <v>1651.4549999999999</v>
      </c>
      <c r="Y35" s="164">
        <v>1662.6320000000001</v>
      </c>
      <c r="Z35" s="282">
        <v>1545524.1</v>
      </c>
      <c r="AA35" s="283"/>
    </row>
    <row r="36" spans="1:28" ht="24.95" customHeight="1">
      <c r="A36" s="173">
        <v>30</v>
      </c>
      <c r="B36" s="164">
        <v>1182</v>
      </c>
      <c r="C36" s="164">
        <v>1190</v>
      </c>
      <c r="D36" s="164">
        <v>1350.9079999999999</v>
      </c>
      <c r="E36" s="164">
        <v>1360.0509999999999</v>
      </c>
      <c r="F36" s="164">
        <v>1548.538</v>
      </c>
      <c r="G36" s="164">
        <v>1559.019</v>
      </c>
      <c r="H36" s="164">
        <v>899.06399999999996</v>
      </c>
      <c r="I36" s="164">
        <v>905.149</v>
      </c>
      <c r="J36" s="164">
        <v>1185.4970000000001</v>
      </c>
      <c r="K36" s="164">
        <v>1193.521</v>
      </c>
      <c r="L36" s="164">
        <v>130.261</v>
      </c>
      <c r="M36" s="164">
        <v>131.142</v>
      </c>
      <c r="N36" s="164">
        <v>139.357</v>
      </c>
      <c r="O36" s="164">
        <v>140.30000000000001</v>
      </c>
      <c r="P36" s="164">
        <v>180.96899999999999</v>
      </c>
      <c r="Q36" s="164">
        <v>182.19399999999999</v>
      </c>
      <c r="R36" s="164">
        <v>10.805</v>
      </c>
      <c r="S36" s="164">
        <v>10.879</v>
      </c>
      <c r="T36" s="164">
        <v>176.095</v>
      </c>
      <c r="U36" s="164">
        <v>177.286</v>
      </c>
      <c r="V36" s="164">
        <v>850.44899999999996</v>
      </c>
      <c r="W36" s="164">
        <v>856.20500000000004</v>
      </c>
      <c r="X36" s="164">
        <v>1651.479</v>
      </c>
      <c r="Y36" s="164">
        <v>1662.6559999999999</v>
      </c>
      <c r="Z36" s="282">
        <v>1549247.4</v>
      </c>
      <c r="AA36" s="283"/>
    </row>
    <row r="37" spans="1:28" ht="24.95" customHeight="1">
      <c r="A37" s="173">
        <v>31</v>
      </c>
      <c r="B37" s="167">
        <v>1182</v>
      </c>
      <c r="C37" s="167">
        <v>1190</v>
      </c>
      <c r="D37" s="167">
        <v>1357.8820000000001</v>
      </c>
      <c r="E37" s="167">
        <v>1367.0719999999999</v>
      </c>
      <c r="F37" s="167">
        <v>1551.9069999999999</v>
      </c>
      <c r="G37" s="167">
        <v>1562.4110000000001</v>
      </c>
      <c r="H37" s="167">
        <v>899.27</v>
      </c>
      <c r="I37" s="167">
        <v>905.35599999999999</v>
      </c>
      <c r="J37" s="167">
        <v>1190.3320000000001</v>
      </c>
      <c r="K37" s="167">
        <v>1198.3889999999999</v>
      </c>
      <c r="L37" s="167">
        <v>131.11000000000001</v>
      </c>
      <c r="M37" s="167">
        <v>131.99799999999999</v>
      </c>
      <c r="N37" s="167">
        <v>140.53399999999999</v>
      </c>
      <c r="O37" s="167">
        <v>141.48500000000001</v>
      </c>
      <c r="P37" s="167">
        <v>181.88300000000001</v>
      </c>
      <c r="Q37" s="167">
        <v>183.114</v>
      </c>
      <c r="R37" s="167">
        <v>10.852</v>
      </c>
      <c r="S37" s="167">
        <v>10.925000000000001</v>
      </c>
      <c r="T37" s="167">
        <v>176.25</v>
      </c>
      <c r="U37" s="167">
        <v>177.44200000000001</v>
      </c>
      <c r="V37" s="167">
        <v>859.07799999999997</v>
      </c>
      <c r="W37" s="167">
        <v>864.89200000000005</v>
      </c>
      <c r="X37" s="167">
        <v>1655.627</v>
      </c>
      <c r="Y37" s="167">
        <v>1666.8330000000001</v>
      </c>
      <c r="Z37" s="292">
        <v>1564081.5</v>
      </c>
      <c r="AA37" s="293"/>
    </row>
    <row r="38" spans="1:28" ht="24.95" customHeight="1">
      <c r="A38" s="227" t="s">
        <v>426</v>
      </c>
      <c r="B38" s="224">
        <f>AVERAGE(B7:B37)</f>
        <v>1182</v>
      </c>
      <c r="C38" s="224">
        <f t="shared" ref="C38:Y38" si="0">AVERAGE(C7:C37)</f>
        <v>1190</v>
      </c>
      <c r="D38" s="224">
        <f t="shared" si="0"/>
        <v>1349.5062857142859</v>
      </c>
      <c r="E38" s="224">
        <f t="shared" si="0"/>
        <v>1358.6399999999999</v>
      </c>
      <c r="F38" s="224">
        <f t="shared" si="0"/>
        <v>1524.932</v>
      </c>
      <c r="G38" s="224">
        <f t="shared" si="0"/>
        <v>1535.2530952380953</v>
      </c>
      <c r="H38" s="224">
        <f t="shared" si="0"/>
        <v>889.33204761904767</v>
      </c>
      <c r="I38" s="224">
        <f t="shared" si="0"/>
        <v>895.35104761904756</v>
      </c>
      <c r="J38" s="224">
        <f t="shared" si="0"/>
        <v>1194.7118571428571</v>
      </c>
      <c r="K38" s="224">
        <f t="shared" si="0"/>
        <v>1202.7979523809524</v>
      </c>
      <c r="L38" s="224">
        <f t="shared" si="0"/>
        <v>131.56719047619049</v>
      </c>
      <c r="M38" s="224">
        <f t="shared" si="0"/>
        <v>132.45761904761906</v>
      </c>
      <c r="N38" s="224">
        <f t="shared" si="0"/>
        <v>138.35442857142857</v>
      </c>
      <c r="O38" s="224">
        <f t="shared" si="0"/>
        <v>139.29090476190478</v>
      </c>
      <c r="P38" s="224">
        <f t="shared" si="0"/>
        <v>180.83038095238095</v>
      </c>
      <c r="Q38" s="224">
        <f t="shared" si="0"/>
        <v>182.05414285714284</v>
      </c>
      <c r="R38" s="224">
        <f t="shared" si="0"/>
        <v>10.852476190476191</v>
      </c>
      <c r="S38" s="224">
        <f t="shared" si="0"/>
        <v>10.925904761904761</v>
      </c>
      <c r="T38" s="224">
        <f t="shared" si="0"/>
        <v>174.23604761904758</v>
      </c>
      <c r="U38" s="224">
        <f t="shared" si="0"/>
        <v>175.41523809523815</v>
      </c>
      <c r="V38" s="224">
        <f t="shared" si="0"/>
        <v>845.25380952380965</v>
      </c>
      <c r="W38" s="224">
        <f t="shared" si="0"/>
        <v>850.97466666666674</v>
      </c>
      <c r="X38" s="224">
        <f t="shared" si="0"/>
        <v>1647.8880476190475</v>
      </c>
      <c r="Y38" s="224">
        <f t="shared" si="0"/>
        <v>1659.0414285714287</v>
      </c>
      <c r="Z38" s="294">
        <f>AVERAGE(Z7:AA37)</f>
        <v>1527509.8571428573</v>
      </c>
      <c r="AA38" s="295"/>
    </row>
    <row r="39" spans="1:28" customFormat="1" ht="24.95" customHeight="1">
      <c r="A39" s="168" t="s">
        <v>2321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1"/>
      <c r="AA39" s="262"/>
    </row>
    <row r="40" spans="1:28" customFormat="1" ht="24.95" customHeight="1">
      <c r="A40" s="166">
        <v>1</v>
      </c>
      <c r="B40" s="172"/>
      <c r="C40" s="172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282"/>
      <c r="AA40" s="283"/>
      <c r="AB40" s="4"/>
    </row>
    <row r="41" spans="1:28" customFormat="1" ht="24.95" customHeight="1">
      <c r="A41" s="166">
        <v>2</v>
      </c>
      <c r="B41" s="172"/>
      <c r="C41" s="172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282"/>
      <c r="AA41" s="283"/>
      <c r="AB41" s="4"/>
    </row>
    <row r="42" spans="1:28" customFormat="1" ht="24.95" customHeight="1">
      <c r="A42" s="166">
        <v>3</v>
      </c>
      <c r="B42" s="172">
        <v>1182</v>
      </c>
      <c r="C42" s="172">
        <v>1190</v>
      </c>
      <c r="D42" s="164">
        <v>1355.8720000000001</v>
      </c>
      <c r="E42" s="164">
        <v>1365.049</v>
      </c>
      <c r="F42" s="164">
        <v>1543.9280000000001</v>
      </c>
      <c r="G42" s="164">
        <v>1554.3779999999999</v>
      </c>
      <c r="H42" s="164">
        <v>902.63499999999999</v>
      </c>
      <c r="I42" s="164">
        <v>908.74400000000003</v>
      </c>
      <c r="J42" s="164">
        <v>1190.3320000000001</v>
      </c>
      <c r="K42" s="164">
        <v>1198.3889999999999</v>
      </c>
      <c r="L42" s="164">
        <v>130.41</v>
      </c>
      <c r="M42" s="164">
        <v>131.29300000000001</v>
      </c>
      <c r="N42" s="164">
        <v>140.23699999999999</v>
      </c>
      <c r="O42" s="164">
        <v>141.18600000000001</v>
      </c>
      <c r="P42" s="164">
        <v>181.62</v>
      </c>
      <c r="Q42" s="164">
        <v>182.84899999999999</v>
      </c>
      <c r="R42" s="164">
        <v>10.856</v>
      </c>
      <c r="S42" s="164">
        <v>10.929</v>
      </c>
      <c r="T42" s="164">
        <v>175.488</v>
      </c>
      <c r="U42" s="164">
        <v>176.67599999999999</v>
      </c>
      <c r="V42" s="164">
        <v>855.88599999999997</v>
      </c>
      <c r="W42" s="164">
        <v>861.67899999999997</v>
      </c>
      <c r="X42" s="164">
        <v>1652.9680000000001</v>
      </c>
      <c r="Y42" s="164">
        <v>1664.1559999999999</v>
      </c>
      <c r="Z42" s="282">
        <v>1558703.4</v>
      </c>
      <c r="AA42" s="283"/>
      <c r="AB42" s="4"/>
    </row>
    <row r="43" spans="1:28" customFormat="1" ht="24.95" customHeight="1">
      <c r="A43" s="173" t="s">
        <v>29</v>
      </c>
      <c r="B43" s="164">
        <v>1182</v>
      </c>
      <c r="C43" s="164">
        <v>1190</v>
      </c>
      <c r="D43" s="164">
        <v>1352.799</v>
      </c>
      <c r="E43" s="164">
        <v>1361.9549999999999</v>
      </c>
      <c r="F43" s="164">
        <v>1544.165</v>
      </c>
      <c r="G43" s="164">
        <v>1554.616</v>
      </c>
      <c r="H43" s="164">
        <v>900.43399999999997</v>
      </c>
      <c r="I43" s="164">
        <v>906.529</v>
      </c>
      <c r="J43" s="164">
        <v>1185.3779999999999</v>
      </c>
      <c r="K43" s="164">
        <v>1193.4010000000001</v>
      </c>
      <c r="L43" s="164">
        <v>130.44900000000001</v>
      </c>
      <c r="M43" s="164">
        <v>131.33199999999999</v>
      </c>
      <c r="N43" s="164">
        <v>139.42099999999999</v>
      </c>
      <c r="O43" s="164">
        <v>140.36500000000001</v>
      </c>
      <c r="P43" s="164">
        <v>181.21100000000001</v>
      </c>
      <c r="Q43" s="164">
        <v>182.43700000000001</v>
      </c>
      <c r="R43" s="164">
        <v>10.792</v>
      </c>
      <c r="S43" s="164">
        <v>10.865</v>
      </c>
      <c r="T43" s="164">
        <v>175.303</v>
      </c>
      <c r="U43" s="164">
        <v>176.49</v>
      </c>
      <c r="V43" s="164">
        <v>854.23099999999999</v>
      </c>
      <c r="W43" s="164">
        <v>860.01300000000003</v>
      </c>
      <c r="X43" s="164">
        <v>1650.202</v>
      </c>
      <c r="Y43" s="164">
        <v>1661.3710000000001</v>
      </c>
      <c r="Z43" s="282">
        <v>1550961.3</v>
      </c>
      <c r="AA43" s="283"/>
      <c r="AB43" s="1"/>
    </row>
    <row r="44" spans="1:28" customFormat="1" ht="24.95" customHeight="1">
      <c r="A44" s="174" t="s">
        <v>30</v>
      </c>
      <c r="B44" s="164">
        <v>1182</v>
      </c>
      <c r="C44" s="164">
        <v>1190</v>
      </c>
      <c r="D44" s="164">
        <v>1350.1990000000001</v>
      </c>
      <c r="E44" s="164">
        <v>1659.337</v>
      </c>
      <c r="F44" s="164">
        <v>1538.078</v>
      </c>
      <c r="G44" s="164">
        <v>1548.4880000000001</v>
      </c>
      <c r="H44" s="164">
        <v>899.95399999999995</v>
      </c>
      <c r="I44" s="164">
        <v>906.04499999999996</v>
      </c>
      <c r="J44" s="164">
        <v>1180.5239999999999</v>
      </c>
      <c r="K44" s="164">
        <v>1188.5139999999999</v>
      </c>
      <c r="L44" s="164">
        <v>129.50899999999999</v>
      </c>
      <c r="M44" s="164">
        <v>130.381</v>
      </c>
      <c r="N44" s="164">
        <v>139.50899999999999</v>
      </c>
      <c r="O44" s="164">
        <v>140.453</v>
      </c>
      <c r="P44" s="164">
        <v>180.869</v>
      </c>
      <c r="Q44" s="164">
        <v>182.09399999999999</v>
      </c>
      <c r="R44" s="164">
        <v>10.746</v>
      </c>
      <c r="S44" s="164">
        <v>10.819000000000001</v>
      </c>
      <c r="T44" s="164">
        <v>175.303</v>
      </c>
      <c r="U44" s="164">
        <v>176.49</v>
      </c>
      <c r="V44" s="164">
        <v>858.13199999999995</v>
      </c>
      <c r="W44" s="164">
        <v>863.94</v>
      </c>
      <c r="X44" s="164">
        <v>1648.4639999999999</v>
      </c>
      <c r="Y44" s="164">
        <v>1659.6220000000001</v>
      </c>
      <c r="Z44" s="282">
        <v>1553384.4</v>
      </c>
      <c r="AA44" s="283"/>
      <c r="AB44" s="1"/>
    </row>
    <row r="45" spans="1:28" customFormat="1" ht="24.95" customHeight="1">
      <c r="A45" s="166">
        <v>6</v>
      </c>
      <c r="B45" s="164">
        <v>1182</v>
      </c>
      <c r="C45" s="164">
        <v>1190</v>
      </c>
      <c r="D45" s="164">
        <v>1346.771</v>
      </c>
      <c r="E45" s="164">
        <v>1355.886</v>
      </c>
      <c r="F45" s="164">
        <v>1530.867</v>
      </c>
      <c r="G45" s="164">
        <v>1541.229</v>
      </c>
      <c r="H45" s="164">
        <v>894.64099999999996</v>
      </c>
      <c r="I45" s="164">
        <v>900.69600000000003</v>
      </c>
      <c r="J45" s="164">
        <v>1181.114</v>
      </c>
      <c r="K45" s="164">
        <v>1189.1079999999999</v>
      </c>
      <c r="L45" s="164">
        <v>129.154</v>
      </c>
      <c r="M45" s="164">
        <v>130.02799999999999</v>
      </c>
      <c r="N45" s="164">
        <v>138.959</v>
      </c>
      <c r="O45" s="164">
        <v>139.9</v>
      </c>
      <c r="P45" s="164">
        <v>180.40600000000001</v>
      </c>
      <c r="Q45" s="164">
        <v>181.62700000000001</v>
      </c>
      <c r="R45" s="164">
        <v>10.77</v>
      </c>
      <c r="S45" s="164">
        <v>10.843</v>
      </c>
      <c r="T45" s="164">
        <v>175.303</v>
      </c>
      <c r="U45" s="164">
        <v>176.49</v>
      </c>
      <c r="V45" s="164">
        <v>845.48500000000001</v>
      </c>
      <c r="W45" s="164">
        <v>851.20699999999999</v>
      </c>
      <c r="X45" s="164">
        <v>1646.2190000000001</v>
      </c>
      <c r="Y45" s="164">
        <v>1657.3610000000001</v>
      </c>
      <c r="Z45" s="282">
        <v>1551256.8</v>
      </c>
      <c r="AA45" s="283"/>
      <c r="AB45" s="1"/>
    </row>
    <row r="46" spans="1:28" customFormat="1" ht="24.95" customHeight="1">
      <c r="A46" s="173" t="s">
        <v>32</v>
      </c>
      <c r="B46" s="164">
        <v>1182</v>
      </c>
      <c r="C46" s="164">
        <v>1190</v>
      </c>
      <c r="D46" s="164">
        <v>1340.979</v>
      </c>
      <c r="E46" s="164">
        <v>1350.0550000000001</v>
      </c>
      <c r="F46" s="164">
        <v>1521.5889999999999</v>
      </c>
      <c r="G46" s="164">
        <v>1531.8869999999999</v>
      </c>
      <c r="H46" s="164">
        <v>889.72500000000002</v>
      </c>
      <c r="I46" s="164">
        <v>895.74699999999996</v>
      </c>
      <c r="J46" s="164">
        <v>1178.758</v>
      </c>
      <c r="K46" s="164">
        <v>1186.7360000000001</v>
      </c>
      <c r="L46" s="164">
        <v>127.98699999999999</v>
      </c>
      <c r="M46" s="164">
        <v>128.85300000000001</v>
      </c>
      <c r="N46" s="164">
        <v>137.886</v>
      </c>
      <c r="O46" s="164">
        <v>138.81899999999999</v>
      </c>
      <c r="P46" s="164">
        <v>179.66800000000001</v>
      </c>
      <c r="Q46" s="164">
        <v>180.88399999999999</v>
      </c>
      <c r="R46" s="164">
        <v>10.757</v>
      </c>
      <c r="S46" s="164">
        <v>10.83</v>
      </c>
      <c r="T46" s="164">
        <v>175.303</v>
      </c>
      <c r="U46" s="164">
        <v>176.49</v>
      </c>
      <c r="V46" s="164">
        <v>839.10199999999998</v>
      </c>
      <c r="W46" s="164">
        <v>844.78099999999995</v>
      </c>
      <c r="X46" s="164">
        <v>1642.4839999999999</v>
      </c>
      <c r="Y46" s="164">
        <v>1653.6</v>
      </c>
      <c r="Z46" s="282">
        <v>1548420</v>
      </c>
      <c r="AA46" s="283"/>
      <c r="AB46" s="1"/>
    </row>
    <row r="47" spans="1:28" customFormat="1" ht="24.95" customHeight="1">
      <c r="A47" s="174" t="s">
        <v>33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282"/>
      <c r="AA47" s="283"/>
      <c r="AB47" s="1"/>
    </row>
    <row r="48" spans="1:28" customFormat="1" ht="24.95" customHeight="1">
      <c r="A48" s="174" t="s">
        <v>34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282"/>
      <c r="AA48" s="283"/>
      <c r="AB48" s="1"/>
    </row>
    <row r="49" spans="1:28" customFormat="1" ht="24.95" customHeight="1">
      <c r="A49" s="174" t="s">
        <v>35</v>
      </c>
      <c r="B49" s="164">
        <v>1182</v>
      </c>
      <c r="C49" s="164">
        <v>1190</v>
      </c>
      <c r="D49" s="164">
        <v>1341.097</v>
      </c>
      <c r="E49" s="164">
        <v>1350.174</v>
      </c>
      <c r="F49" s="164">
        <v>1531.931</v>
      </c>
      <c r="G49" s="164">
        <v>1542.3</v>
      </c>
      <c r="H49" s="164">
        <v>890.73099999999999</v>
      </c>
      <c r="I49" s="164">
        <v>896.76</v>
      </c>
      <c r="J49" s="164">
        <v>1180.23</v>
      </c>
      <c r="K49" s="164">
        <v>1188.2180000000001</v>
      </c>
      <c r="L49" s="164">
        <v>127.595</v>
      </c>
      <c r="M49" s="164">
        <v>128.458</v>
      </c>
      <c r="N49" s="164">
        <v>137.27699999999999</v>
      </c>
      <c r="O49" s="164">
        <v>138.20699999999999</v>
      </c>
      <c r="P49" s="164">
        <v>179.69</v>
      </c>
      <c r="Q49" s="164">
        <v>180.90600000000001</v>
      </c>
      <c r="R49" s="164">
        <v>10.765000000000001</v>
      </c>
      <c r="S49" s="164">
        <v>10.837999999999999</v>
      </c>
      <c r="T49" s="164">
        <v>175.303</v>
      </c>
      <c r="U49" s="164">
        <v>176.49</v>
      </c>
      <c r="V49" s="164">
        <v>836.38300000000004</v>
      </c>
      <c r="W49" s="164">
        <v>842.04399999999998</v>
      </c>
      <c r="X49" s="164">
        <v>1643.9259999999999</v>
      </c>
      <c r="Y49" s="164">
        <v>1655.0519999999999</v>
      </c>
      <c r="Z49" s="282">
        <v>1554152.7</v>
      </c>
      <c r="AA49" s="283"/>
      <c r="AB49" s="1"/>
    </row>
    <row r="50" spans="1:28" customFormat="1" ht="24.95" customHeight="1">
      <c r="A50" s="166">
        <v>11</v>
      </c>
      <c r="B50" s="164">
        <v>1182</v>
      </c>
      <c r="C50" s="164">
        <v>1190</v>
      </c>
      <c r="D50" s="164">
        <v>1336.7239999999999</v>
      </c>
      <c r="E50" s="164">
        <v>1345.771</v>
      </c>
      <c r="F50" s="164">
        <v>1526.4349999999999</v>
      </c>
      <c r="G50" s="164">
        <v>1536.7660000000001</v>
      </c>
      <c r="H50" s="164">
        <v>888.45500000000004</v>
      </c>
      <c r="I50" s="164">
        <v>894.46799999999996</v>
      </c>
      <c r="J50" s="164">
        <v>1178.5820000000001</v>
      </c>
      <c r="K50" s="164">
        <v>1186.559</v>
      </c>
      <c r="L50" s="164">
        <v>127.459</v>
      </c>
      <c r="M50" s="164">
        <v>128.321</v>
      </c>
      <c r="N50" s="164">
        <v>136.136</v>
      </c>
      <c r="O50" s="164">
        <v>137.05699999999999</v>
      </c>
      <c r="P50" s="164">
        <v>179.096</v>
      </c>
      <c r="Q50" s="164">
        <v>180.30799999999999</v>
      </c>
      <c r="R50" s="164">
        <v>10.71</v>
      </c>
      <c r="S50" s="164">
        <v>10.782999999999999</v>
      </c>
      <c r="T50" s="164">
        <v>174.398</v>
      </c>
      <c r="U50" s="164">
        <v>175.578</v>
      </c>
      <c r="V50" s="164">
        <v>838.39300000000003</v>
      </c>
      <c r="W50" s="164">
        <v>844.06700000000001</v>
      </c>
      <c r="X50" s="164">
        <v>1641.538</v>
      </c>
      <c r="Y50" s="164">
        <v>1652.6479999999999</v>
      </c>
      <c r="Z50" s="282">
        <v>1544164.8</v>
      </c>
      <c r="AA50" s="283"/>
      <c r="AB50" s="1"/>
    </row>
    <row r="51" spans="1:28" customFormat="1" ht="24.95" customHeight="1">
      <c r="A51" s="173" t="s">
        <v>37</v>
      </c>
      <c r="B51" s="164">
        <v>1182</v>
      </c>
      <c r="C51" s="164">
        <v>1190</v>
      </c>
      <c r="D51" s="164">
        <v>1335.1869999999999</v>
      </c>
      <c r="E51" s="164">
        <v>1344.2239999999999</v>
      </c>
      <c r="F51" s="164">
        <v>1519.402</v>
      </c>
      <c r="G51" s="164">
        <v>1529.6859999999999</v>
      </c>
      <c r="H51" s="164">
        <v>893.08699999999999</v>
      </c>
      <c r="I51" s="164">
        <v>899.13099999999997</v>
      </c>
      <c r="J51" s="164">
        <v>1172.212</v>
      </c>
      <c r="K51" s="164">
        <v>1180.146</v>
      </c>
      <c r="L51" s="164">
        <v>127.08199999999999</v>
      </c>
      <c r="M51" s="164">
        <v>127.94199999999999</v>
      </c>
      <c r="N51" s="164">
        <v>136.31299999999999</v>
      </c>
      <c r="O51" s="164">
        <v>137.23599999999999</v>
      </c>
      <c r="P51" s="164">
        <v>178.92599999999999</v>
      </c>
      <c r="Q51" s="164">
        <v>180.137</v>
      </c>
      <c r="R51" s="164">
        <v>10.696999999999999</v>
      </c>
      <c r="S51" s="164">
        <v>10.769</v>
      </c>
      <c r="T51" s="164">
        <v>174.38499999999999</v>
      </c>
      <c r="U51" s="164">
        <v>175.565</v>
      </c>
      <c r="V51" s="164">
        <v>835.91</v>
      </c>
      <c r="W51" s="164">
        <v>841.56799999999998</v>
      </c>
      <c r="X51" s="164">
        <v>1639.422</v>
      </c>
      <c r="Y51" s="164">
        <v>1650.518</v>
      </c>
      <c r="Z51" s="282">
        <v>1548420</v>
      </c>
      <c r="AA51" s="283"/>
      <c r="AB51" s="1"/>
    </row>
    <row r="52" spans="1:28" customFormat="1" ht="24.95" customHeight="1">
      <c r="A52" s="174" t="s">
        <v>38</v>
      </c>
      <c r="B52" s="164">
        <v>1182</v>
      </c>
      <c r="C52" s="164">
        <v>1190</v>
      </c>
      <c r="D52" s="164">
        <v>1336.251</v>
      </c>
      <c r="E52" s="164">
        <v>1345.2950000000001</v>
      </c>
      <c r="F52" s="164">
        <v>1529.7439999999999</v>
      </c>
      <c r="G52" s="164">
        <v>1540.098</v>
      </c>
      <c r="H52" s="164">
        <v>891.94100000000003</v>
      </c>
      <c r="I52" s="164">
        <v>897.97799999999995</v>
      </c>
      <c r="J52" s="164">
        <v>1176.354</v>
      </c>
      <c r="K52" s="164">
        <v>1184.3150000000001</v>
      </c>
      <c r="L52" s="164">
        <v>127.705</v>
      </c>
      <c r="M52" s="164">
        <v>128.56899999999999</v>
      </c>
      <c r="N52" s="164">
        <v>136.89699999999999</v>
      </c>
      <c r="O52" s="164">
        <v>137.82400000000001</v>
      </c>
      <c r="P52" s="164">
        <v>179.08</v>
      </c>
      <c r="Q52" s="164">
        <v>180.292</v>
      </c>
      <c r="R52" s="164">
        <v>10.692</v>
      </c>
      <c r="S52" s="164">
        <v>10.763999999999999</v>
      </c>
      <c r="T52" s="164">
        <v>174.86799999999999</v>
      </c>
      <c r="U52" s="164">
        <v>176.05099999999999</v>
      </c>
      <c r="V52" s="164">
        <v>843.23900000000003</v>
      </c>
      <c r="W52" s="164">
        <v>848.94600000000003</v>
      </c>
      <c r="X52" s="164">
        <v>1642.5429999999999</v>
      </c>
      <c r="Y52" s="164">
        <v>1653.66</v>
      </c>
      <c r="Z52" s="282">
        <v>1551729.6</v>
      </c>
      <c r="AA52" s="283"/>
      <c r="AB52" s="1"/>
    </row>
    <row r="53" spans="1:28" customFormat="1" ht="24.95" customHeight="1">
      <c r="A53" s="173" t="s">
        <v>39</v>
      </c>
      <c r="B53" s="164">
        <v>1182</v>
      </c>
      <c r="C53" s="164">
        <v>1190</v>
      </c>
      <c r="D53" s="164">
        <v>1331.8779999999999</v>
      </c>
      <c r="E53" s="164">
        <v>1340.8920000000001</v>
      </c>
      <c r="F53" s="164">
        <v>1513.787</v>
      </c>
      <c r="G53" s="164">
        <v>1524.0329999999999</v>
      </c>
      <c r="H53" s="164">
        <v>888.85500000000002</v>
      </c>
      <c r="I53" s="164">
        <v>894.87099999999998</v>
      </c>
      <c r="J53" s="164">
        <v>1171.8050000000001</v>
      </c>
      <c r="K53" s="164">
        <v>1179.7360000000001</v>
      </c>
      <c r="L53" s="164">
        <v>127.49299999999999</v>
      </c>
      <c r="M53" s="164">
        <v>128.35599999999999</v>
      </c>
      <c r="N53" s="164">
        <v>136.483</v>
      </c>
      <c r="O53" s="164">
        <v>137.40700000000001</v>
      </c>
      <c r="P53" s="164">
        <v>178.501</v>
      </c>
      <c r="Q53" s="164">
        <v>179.709</v>
      </c>
      <c r="R53" s="164">
        <v>10.648999999999999</v>
      </c>
      <c r="S53" s="164">
        <v>10.721</v>
      </c>
      <c r="T53" s="164">
        <v>174.67599999999999</v>
      </c>
      <c r="U53" s="164">
        <v>175.85900000000001</v>
      </c>
      <c r="V53" s="164">
        <v>841.46600000000001</v>
      </c>
      <c r="W53" s="164">
        <v>847.16099999999994</v>
      </c>
      <c r="X53" s="164">
        <v>1637.6489999999999</v>
      </c>
      <c r="Y53" s="164">
        <v>1648.7329999999999</v>
      </c>
      <c r="Z53" s="282">
        <v>1550133.9</v>
      </c>
      <c r="AA53" s="283"/>
      <c r="AB53" s="1"/>
    </row>
    <row r="54" spans="1:28" customFormat="1" ht="24.95" customHeight="1">
      <c r="A54" s="174" t="s">
        <v>40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282"/>
      <c r="AA54" s="283"/>
      <c r="AB54" s="1"/>
    </row>
    <row r="55" spans="1:28" customFormat="1" ht="24.95" customHeight="1">
      <c r="A55" s="174" t="s">
        <v>41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282"/>
      <c r="AA55" s="283"/>
      <c r="AB55" s="1"/>
    </row>
    <row r="56" spans="1:28" customFormat="1" ht="24.95" customHeight="1">
      <c r="A56" s="174" t="s">
        <v>42</v>
      </c>
      <c r="B56" s="164">
        <v>1182</v>
      </c>
      <c r="C56" s="164">
        <v>1190</v>
      </c>
      <c r="D56" s="164">
        <v>1330.932</v>
      </c>
      <c r="E56" s="164">
        <v>1339.94</v>
      </c>
      <c r="F56" s="164">
        <v>1515.2059999999999</v>
      </c>
      <c r="G56" s="164">
        <v>1525.461</v>
      </c>
      <c r="H56" s="164">
        <v>892.54700000000003</v>
      </c>
      <c r="I56" s="164">
        <v>898.58799999999997</v>
      </c>
      <c r="J56" s="164">
        <v>1174.7170000000001</v>
      </c>
      <c r="K56" s="164">
        <v>1182.6669999999999</v>
      </c>
      <c r="L56" s="164">
        <v>126.74</v>
      </c>
      <c r="M56" s="164">
        <v>127.598</v>
      </c>
      <c r="N56" s="164">
        <v>136.24100000000001</v>
      </c>
      <c r="O56" s="164">
        <v>137.16300000000001</v>
      </c>
      <c r="P56" s="164">
        <v>178.38</v>
      </c>
      <c r="Q56" s="164">
        <v>179.58699999999999</v>
      </c>
      <c r="R56" s="164">
        <v>10.708</v>
      </c>
      <c r="S56" s="164">
        <v>10.781000000000001</v>
      </c>
      <c r="T56" s="164">
        <v>174.37</v>
      </c>
      <c r="U56" s="164">
        <v>175.55</v>
      </c>
      <c r="V56" s="164">
        <v>838.39300000000003</v>
      </c>
      <c r="W56" s="164">
        <v>844.06700000000001</v>
      </c>
      <c r="X56" s="164">
        <v>1638.9259999999999</v>
      </c>
      <c r="Y56" s="164">
        <v>1650.018</v>
      </c>
      <c r="Z56" s="282">
        <v>1556162.1</v>
      </c>
      <c r="AA56" s="283"/>
      <c r="AB56" s="1"/>
    </row>
    <row r="57" spans="1:28" customFormat="1" ht="24.95" customHeight="1">
      <c r="A57" s="173" t="s">
        <v>43</v>
      </c>
      <c r="B57" s="164">
        <v>1182</v>
      </c>
      <c r="C57" s="164">
        <v>1190</v>
      </c>
      <c r="D57" s="164">
        <v>1336.606</v>
      </c>
      <c r="E57" s="164">
        <v>1345.652</v>
      </c>
      <c r="F57" s="164">
        <v>1527.2619999999999</v>
      </c>
      <c r="G57" s="164">
        <v>1537.5989999999999</v>
      </c>
      <c r="H57" s="164">
        <v>892.81700000000001</v>
      </c>
      <c r="I57" s="164">
        <v>898.85900000000004</v>
      </c>
      <c r="J57" s="164">
        <v>1177.174</v>
      </c>
      <c r="K57" s="164">
        <v>1185.1410000000001</v>
      </c>
      <c r="L57" s="164">
        <v>127.751</v>
      </c>
      <c r="M57" s="164">
        <v>128.61500000000001</v>
      </c>
      <c r="N57" s="164">
        <v>137.31899999999999</v>
      </c>
      <c r="O57" s="164">
        <v>138.24799999999999</v>
      </c>
      <c r="P57" s="164">
        <v>179.178</v>
      </c>
      <c r="Q57" s="164">
        <v>180.39</v>
      </c>
      <c r="R57" s="164">
        <v>10.686999999999999</v>
      </c>
      <c r="S57" s="164">
        <v>10.759</v>
      </c>
      <c r="T57" s="164">
        <v>174.71</v>
      </c>
      <c r="U57" s="164">
        <v>175.892</v>
      </c>
      <c r="V57" s="164">
        <v>842.76599999999996</v>
      </c>
      <c r="W57" s="164">
        <v>848.47</v>
      </c>
      <c r="X57" s="164">
        <v>1638.9259999999999</v>
      </c>
      <c r="Y57" s="164">
        <v>1650.018</v>
      </c>
      <c r="Z57" s="282">
        <v>1566741</v>
      </c>
      <c r="AA57" s="283"/>
      <c r="AB57" s="1"/>
    </row>
    <row r="58" spans="1:28" customFormat="1" ht="24.95" customHeight="1">
      <c r="A58" s="174" t="s">
        <v>44</v>
      </c>
      <c r="B58" s="164">
        <v>1182</v>
      </c>
      <c r="C58" s="164">
        <v>1190</v>
      </c>
      <c r="D58" s="164">
        <v>1334.951</v>
      </c>
      <c r="E58" s="164">
        <v>1343.9860000000001</v>
      </c>
      <c r="F58" s="164">
        <v>1526.9670000000001</v>
      </c>
      <c r="G58" s="164">
        <v>1537.3019999999999</v>
      </c>
      <c r="H58" s="164">
        <v>895.048</v>
      </c>
      <c r="I58" s="164">
        <v>901.10599999999999</v>
      </c>
      <c r="J58" s="164">
        <v>1175.5350000000001</v>
      </c>
      <c r="K58" s="164">
        <v>1183.491</v>
      </c>
      <c r="L58" s="164">
        <v>127.529</v>
      </c>
      <c r="M58" s="164">
        <v>128.392</v>
      </c>
      <c r="N58" s="164">
        <v>136.97399999999999</v>
      </c>
      <c r="O58" s="164">
        <v>137.90100000000001</v>
      </c>
      <c r="P58" s="164">
        <v>178.90100000000001</v>
      </c>
      <c r="Q58" s="164">
        <v>180.11199999999999</v>
      </c>
      <c r="R58" s="164">
        <v>10.679</v>
      </c>
      <c r="S58" s="164">
        <v>10.752000000000001</v>
      </c>
      <c r="T58" s="164">
        <v>174.52699999999999</v>
      </c>
      <c r="U58" s="164">
        <v>175.708</v>
      </c>
      <c r="V58" s="164">
        <v>840.75699999999995</v>
      </c>
      <c r="W58" s="164">
        <v>846.447</v>
      </c>
      <c r="X58" s="164">
        <v>1639.93</v>
      </c>
      <c r="Y58" s="164">
        <v>1651.03</v>
      </c>
      <c r="Z58" s="282">
        <v>1576965.3</v>
      </c>
      <c r="AA58" s="283"/>
      <c r="AB58" s="1"/>
    </row>
    <row r="59" spans="1:28" customFormat="1" ht="24.95" customHeight="1">
      <c r="A59" s="173" t="s">
        <v>45</v>
      </c>
      <c r="B59" s="164">
        <v>1182</v>
      </c>
      <c r="C59" s="164">
        <v>1190</v>
      </c>
      <c r="D59" s="164">
        <v>1340.624</v>
      </c>
      <c r="E59" s="164">
        <v>1349.6980000000001</v>
      </c>
      <c r="F59" s="164">
        <v>1539.4369999999999</v>
      </c>
      <c r="G59" s="164">
        <v>1549.856</v>
      </c>
      <c r="H59" s="164">
        <v>897.22199999999998</v>
      </c>
      <c r="I59" s="164">
        <v>903.29399999999998</v>
      </c>
      <c r="J59" s="164">
        <v>1180.8779999999999</v>
      </c>
      <c r="K59" s="164">
        <v>1188.8710000000001</v>
      </c>
      <c r="L59" s="164">
        <v>126.93600000000001</v>
      </c>
      <c r="M59" s="164">
        <v>127.795</v>
      </c>
      <c r="N59" s="164">
        <v>137.733</v>
      </c>
      <c r="O59" s="164">
        <v>138.666</v>
      </c>
      <c r="P59" s="164">
        <v>179.673</v>
      </c>
      <c r="Q59" s="164">
        <v>180.89</v>
      </c>
      <c r="R59" s="164">
        <v>10.664</v>
      </c>
      <c r="S59" s="164">
        <v>10.736000000000001</v>
      </c>
      <c r="T59" s="164">
        <v>175.786</v>
      </c>
      <c r="U59" s="164">
        <v>176.97499999999999</v>
      </c>
      <c r="V59" s="164">
        <v>846.66700000000003</v>
      </c>
      <c r="W59" s="164">
        <v>852.39700000000005</v>
      </c>
      <c r="X59" s="164">
        <v>1644.7650000000001</v>
      </c>
      <c r="Y59" s="164">
        <v>1655.8969999999999</v>
      </c>
      <c r="Z59" s="282">
        <v>1588312.5</v>
      </c>
      <c r="AA59" s="283"/>
      <c r="AB59" s="1"/>
    </row>
    <row r="60" spans="1:28" customFormat="1" ht="24.95" customHeight="1">
      <c r="A60" s="174" t="s">
        <v>46</v>
      </c>
      <c r="B60" s="164">
        <v>1182</v>
      </c>
      <c r="C60" s="164">
        <v>1190</v>
      </c>
      <c r="D60" s="164">
        <v>1342.0429999999999</v>
      </c>
      <c r="E60" s="164">
        <v>1351.126</v>
      </c>
      <c r="F60" s="164">
        <v>1543.16</v>
      </c>
      <c r="G60" s="164">
        <v>1553.605</v>
      </c>
      <c r="H60" s="164">
        <v>895.726</v>
      </c>
      <c r="I60" s="164">
        <v>901.78800000000001</v>
      </c>
      <c r="J60" s="164">
        <v>1180.819</v>
      </c>
      <c r="K60" s="164">
        <v>1188.8109999999999</v>
      </c>
      <c r="L60" s="164">
        <v>126.85899999999999</v>
      </c>
      <c r="M60" s="164">
        <v>127.718</v>
      </c>
      <c r="N60" s="164">
        <v>137.21199999999999</v>
      </c>
      <c r="O60" s="164">
        <v>138.14099999999999</v>
      </c>
      <c r="P60" s="164">
        <v>179.85400000000001</v>
      </c>
      <c r="Q60" s="164">
        <v>181.071</v>
      </c>
      <c r="R60" s="164">
        <v>10.676</v>
      </c>
      <c r="S60" s="164">
        <v>10.747999999999999</v>
      </c>
      <c r="T60" s="164">
        <v>176.04</v>
      </c>
      <c r="U60" s="164">
        <v>177.23099999999999</v>
      </c>
      <c r="V60" s="164">
        <v>846.548</v>
      </c>
      <c r="W60" s="164">
        <v>852.27800000000002</v>
      </c>
      <c r="X60" s="164">
        <v>1646.0409999999999</v>
      </c>
      <c r="Y60" s="164">
        <v>1657.182</v>
      </c>
      <c r="Z60" s="282">
        <v>1573537.5</v>
      </c>
      <c r="AA60" s="283"/>
      <c r="AB60" s="1"/>
    </row>
    <row r="61" spans="1:28" customFormat="1" ht="24.95" customHeight="1">
      <c r="A61" s="173" t="s">
        <v>47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282"/>
      <c r="AA61" s="283"/>
      <c r="AB61" s="1"/>
    </row>
    <row r="62" spans="1:28" customFormat="1" ht="24.95" customHeight="1">
      <c r="A62" s="173" t="s">
        <v>48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282"/>
      <c r="AA62" s="283"/>
      <c r="AB62" s="1"/>
    </row>
    <row r="63" spans="1:28" customFormat="1" ht="24.95" customHeight="1">
      <c r="A63" s="173" t="s">
        <v>49</v>
      </c>
      <c r="B63" s="164">
        <v>1182</v>
      </c>
      <c r="C63" s="164">
        <v>1190</v>
      </c>
      <c r="D63" s="164">
        <v>1338.615</v>
      </c>
      <c r="E63" s="164">
        <v>1347.675</v>
      </c>
      <c r="F63" s="164">
        <v>1537.7819999999999</v>
      </c>
      <c r="G63" s="164">
        <v>1548.19</v>
      </c>
      <c r="H63" s="164">
        <v>899.81700000000001</v>
      </c>
      <c r="I63" s="164">
        <v>905.90700000000004</v>
      </c>
      <c r="J63" s="164">
        <v>1181.2909999999999</v>
      </c>
      <c r="K63" s="164">
        <v>1189.2860000000001</v>
      </c>
      <c r="L63" s="164">
        <v>126.55</v>
      </c>
      <c r="M63" s="164">
        <v>127.40600000000001</v>
      </c>
      <c r="N63" s="164">
        <v>137.09299999999999</v>
      </c>
      <c r="O63" s="164">
        <v>138.02099999999999</v>
      </c>
      <c r="P63" s="164">
        <v>179.39</v>
      </c>
      <c r="Q63" s="164">
        <v>180.60400000000001</v>
      </c>
      <c r="R63" s="164">
        <v>10.676</v>
      </c>
      <c r="S63" s="164">
        <v>10.747999999999999</v>
      </c>
      <c r="T63" s="164">
        <v>175.893</v>
      </c>
      <c r="U63" s="164">
        <v>177.083</v>
      </c>
      <c r="V63" s="164">
        <v>838.39300000000003</v>
      </c>
      <c r="W63" s="164">
        <v>844.06700000000001</v>
      </c>
      <c r="X63" s="164">
        <v>1644.848</v>
      </c>
      <c r="Y63" s="164">
        <v>1655.98</v>
      </c>
      <c r="Z63" s="282">
        <v>1570937.1</v>
      </c>
      <c r="AA63" s="283"/>
      <c r="AB63" s="1"/>
    </row>
    <row r="64" spans="1:28" customFormat="1" ht="24.95" customHeight="1">
      <c r="A64" s="174" t="s">
        <v>50</v>
      </c>
      <c r="B64" s="164">
        <v>1182</v>
      </c>
      <c r="C64" s="164">
        <v>1190</v>
      </c>
      <c r="D64" s="164">
        <v>1342.1610000000001</v>
      </c>
      <c r="E64" s="164">
        <v>1351.2449999999999</v>
      </c>
      <c r="F64" s="164">
        <v>1546.6469999999999</v>
      </c>
      <c r="G64" s="164">
        <v>1557.115</v>
      </c>
      <c r="H64" s="164">
        <v>896.26900000000001</v>
      </c>
      <c r="I64" s="164">
        <v>902.33500000000004</v>
      </c>
      <c r="J64" s="164">
        <v>1183.42</v>
      </c>
      <c r="K64" s="164">
        <v>1191.43</v>
      </c>
      <c r="L64" s="164">
        <v>126.913</v>
      </c>
      <c r="M64" s="164">
        <v>127.77200000000001</v>
      </c>
      <c r="N64" s="164">
        <v>137.488</v>
      </c>
      <c r="O64" s="164">
        <v>138.41900000000001</v>
      </c>
      <c r="P64" s="164">
        <v>179.87899999999999</v>
      </c>
      <c r="Q64" s="164">
        <v>181.096</v>
      </c>
      <c r="R64" s="164">
        <v>10.667999999999999</v>
      </c>
      <c r="S64" s="164">
        <v>10.74</v>
      </c>
      <c r="T64" s="164">
        <v>176.465</v>
      </c>
      <c r="U64" s="164">
        <v>177.66</v>
      </c>
      <c r="V64" s="164">
        <v>844.42100000000005</v>
      </c>
      <c r="W64" s="164">
        <v>850.13599999999997</v>
      </c>
      <c r="X64" s="164">
        <v>1647.921</v>
      </c>
      <c r="Y64" s="164">
        <v>1659.0740000000001</v>
      </c>
      <c r="Z64" s="282">
        <v>1573301.1</v>
      </c>
      <c r="AA64" s="283"/>
      <c r="AB64" s="1"/>
    </row>
    <row r="65" spans="1:28" customFormat="1" ht="24.95" customHeight="1">
      <c r="A65" s="173" t="s">
        <v>51</v>
      </c>
      <c r="B65" s="164">
        <v>1182</v>
      </c>
      <c r="C65" s="164">
        <v>1190</v>
      </c>
      <c r="D65" s="164">
        <v>1342.87</v>
      </c>
      <c r="E65" s="164">
        <v>1351.9590000000001</v>
      </c>
      <c r="F65" s="164">
        <v>1561.54</v>
      </c>
      <c r="G65" s="164">
        <v>1572.1089999999999</v>
      </c>
      <c r="H65" s="164">
        <v>897.76700000000005</v>
      </c>
      <c r="I65" s="164">
        <v>903.84299999999996</v>
      </c>
      <c r="J65" s="164">
        <v>1181.3499999999999</v>
      </c>
      <c r="K65" s="164">
        <v>1189.346</v>
      </c>
      <c r="L65" s="164">
        <v>126.857</v>
      </c>
      <c r="M65" s="164">
        <v>127.715</v>
      </c>
      <c r="N65" s="164">
        <v>137.41300000000001</v>
      </c>
      <c r="O65" s="164">
        <v>138.34299999999999</v>
      </c>
      <c r="P65" s="164">
        <v>179.97200000000001</v>
      </c>
      <c r="Q65" s="164">
        <v>181.19</v>
      </c>
      <c r="R65" s="164">
        <v>10.667999999999999</v>
      </c>
      <c r="S65" s="164">
        <v>10.74</v>
      </c>
      <c r="T65" s="164">
        <v>176.44200000000001</v>
      </c>
      <c r="U65" s="164">
        <v>177.636</v>
      </c>
      <c r="V65" s="164">
        <v>846.19399999999996</v>
      </c>
      <c r="W65" s="164">
        <v>851.92100000000005</v>
      </c>
      <c r="X65" s="164">
        <v>1648.76</v>
      </c>
      <c r="Y65" s="164">
        <v>1659.9190000000001</v>
      </c>
      <c r="Z65" s="282">
        <v>1566209.1</v>
      </c>
      <c r="AA65" s="283"/>
      <c r="AB65" s="1"/>
    </row>
    <row r="66" spans="1:28" customFormat="1" ht="24.95" customHeight="1">
      <c r="A66" s="174" t="s">
        <v>52</v>
      </c>
      <c r="B66" s="164">
        <v>1182</v>
      </c>
      <c r="C66" s="164">
        <v>1190</v>
      </c>
      <c r="D66" s="164">
        <v>1345.825</v>
      </c>
      <c r="E66" s="164">
        <v>1354.934</v>
      </c>
      <c r="F66" s="164">
        <v>1574.1880000000001</v>
      </c>
      <c r="G66" s="164">
        <v>1584.8420000000001</v>
      </c>
      <c r="H66" s="164">
        <v>898.58600000000001</v>
      </c>
      <c r="I66" s="164">
        <v>904.66800000000001</v>
      </c>
      <c r="J66" s="164">
        <v>1186.0920000000001</v>
      </c>
      <c r="K66" s="164">
        <v>1194.1199999999999</v>
      </c>
      <c r="L66" s="164">
        <v>127.589</v>
      </c>
      <c r="M66" s="164">
        <v>128.453</v>
      </c>
      <c r="N66" s="164">
        <v>138.57</v>
      </c>
      <c r="O66" s="164">
        <v>139.50800000000001</v>
      </c>
      <c r="P66" s="164">
        <v>180.37799999999999</v>
      </c>
      <c r="Q66" s="164">
        <v>181.59899999999999</v>
      </c>
      <c r="R66" s="164">
        <v>10.692</v>
      </c>
      <c r="S66" s="164">
        <v>10.763999999999999</v>
      </c>
      <c r="T66" s="164">
        <v>176.79300000000001</v>
      </c>
      <c r="U66" s="164">
        <v>177.989</v>
      </c>
      <c r="V66" s="164">
        <v>849.03099999999995</v>
      </c>
      <c r="W66" s="164">
        <v>854.77700000000004</v>
      </c>
      <c r="X66" s="164">
        <v>1652.0930000000001</v>
      </c>
      <c r="Y66" s="164">
        <v>1663.2750000000001</v>
      </c>
      <c r="Z66" s="282">
        <v>1563608.7</v>
      </c>
      <c r="AA66" s="283"/>
      <c r="AB66" s="1"/>
    </row>
    <row r="67" spans="1:28" customFormat="1" ht="24.95" customHeight="1">
      <c r="A67" s="173" t="s">
        <v>53</v>
      </c>
      <c r="B67" s="164">
        <v>1182</v>
      </c>
      <c r="C67" s="164">
        <v>1190</v>
      </c>
      <c r="D67" s="164">
        <v>1349.3710000000001</v>
      </c>
      <c r="E67" s="164">
        <v>1358.5039999999999</v>
      </c>
      <c r="F67" s="164">
        <v>1572.415</v>
      </c>
      <c r="G67" s="164">
        <v>1583.057</v>
      </c>
      <c r="H67" s="164">
        <v>897.56200000000001</v>
      </c>
      <c r="I67" s="164">
        <v>903.63699999999994</v>
      </c>
      <c r="J67" s="164">
        <v>1190.0329999999999</v>
      </c>
      <c r="K67" s="164">
        <v>1198.087</v>
      </c>
      <c r="L67" s="164">
        <v>127.917</v>
      </c>
      <c r="M67" s="164">
        <v>128.78200000000001</v>
      </c>
      <c r="N67" s="164">
        <v>138.72800000000001</v>
      </c>
      <c r="O67" s="164">
        <v>139.666</v>
      </c>
      <c r="P67" s="164">
        <v>180.85300000000001</v>
      </c>
      <c r="Q67" s="164">
        <v>182.077</v>
      </c>
      <c r="R67" s="164">
        <v>10.659000000000001</v>
      </c>
      <c r="S67" s="164">
        <v>10.731</v>
      </c>
      <c r="T67" s="164">
        <v>176.727</v>
      </c>
      <c r="U67" s="164">
        <v>177.923</v>
      </c>
      <c r="V67" s="164">
        <v>844.65700000000004</v>
      </c>
      <c r="W67" s="164">
        <v>850.37400000000002</v>
      </c>
      <c r="X67" s="164">
        <v>1652.412</v>
      </c>
      <c r="Y67" s="164">
        <v>1663.596</v>
      </c>
      <c r="Z67" s="282">
        <v>1559235.3</v>
      </c>
      <c r="AA67" s="283"/>
      <c r="AB67" s="1"/>
    </row>
    <row r="68" spans="1:28" customFormat="1" ht="24.95" customHeight="1">
      <c r="A68" s="189" t="s">
        <v>426</v>
      </c>
      <c r="B68" s="190">
        <f>AVERAGE(B40:B67)</f>
        <v>1182</v>
      </c>
      <c r="C68" s="190">
        <f>AVERAGE(C40:C67)</f>
        <v>1190</v>
      </c>
      <c r="D68" s="190">
        <f>AVERAGE(D40:D67)</f>
        <v>1341.5877500000001</v>
      </c>
      <c r="E68" s="190">
        <f>AVERAGE(E40:E67)</f>
        <v>1365.6678500000003</v>
      </c>
      <c r="F68" s="190">
        <f t="shared" ref="F68:X68" si="1">AVERAGE(F40:F67)</f>
        <v>1537.2265000000002</v>
      </c>
      <c r="G68" s="190">
        <f t="shared" si="1"/>
        <v>1547.63085</v>
      </c>
      <c r="H68" s="190">
        <f t="shared" si="1"/>
        <v>895.19095000000016</v>
      </c>
      <c r="I68" s="190">
        <f t="shared" si="1"/>
        <v>901.24970000000008</v>
      </c>
      <c r="J68" s="190">
        <f t="shared" si="1"/>
        <v>1180.3299</v>
      </c>
      <c r="K68" s="190">
        <f t="shared" si="1"/>
        <v>1188.3186000000001</v>
      </c>
      <c r="L68" s="190">
        <f t="shared" si="1"/>
        <v>127.82419999999998</v>
      </c>
      <c r="M68" s="190">
        <f t="shared" si="1"/>
        <v>128.68895000000003</v>
      </c>
      <c r="N68" s="190">
        <f t="shared" si="1"/>
        <v>137.69444999999999</v>
      </c>
      <c r="O68" s="190">
        <f t="shared" si="1"/>
        <v>138.62649999999999</v>
      </c>
      <c r="P68" s="190">
        <f t="shared" si="1"/>
        <v>179.77624999999998</v>
      </c>
      <c r="Q68" s="190">
        <f t="shared" si="1"/>
        <v>180.99294999999998</v>
      </c>
      <c r="R68" s="190">
        <f t="shared" si="1"/>
        <v>10.710550000000001</v>
      </c>
      <c r="S68" s="190">
        <f t="shared" si="1"/>
        <v>10.783000000000001</v>
      </c>
      <c r="T68" s="190">
        <f t="shared" si="1"/>
        <v>175.40415000000002</v>
      </c>
      <c r="U68" s="190">
        <f t="shared" si="1"/>
        <v>176.59129999999999</v>
      </c>
      <c r="V68" s="190">
        <f t="shared" si="1"/>
        <v>844.30269999999996</v>
      </c>
      <c r="W68" s="190">
        <f t="shared" si="1"/>
        <v>850.01700000000005</v>
      </c>
      <c r="X68" s="190">
        <f t="shared" si="1"/>
        <v>1645.0018499999999</v>
      </c>
      <c r="Y68" s="190">
        <f>AVERAGE(Y40:Y67)</f>
        <v>1656.1354999999999</v>
      </c>
      <c r="Z68" s="284">
        <f>AVERAGE(Z40:AA67)</f>
        <v>1560316.8300000003</v>
      </c>
      <c r="AA68" s="285"/>
    </row>
    <row r="69" spans="1:28" customFormat="1" ht="24.95" customHeight="1">
      <c r="A69" s="178" t="s">
        <v>2322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70"/>
      <c r="AA69" s="171"/>
    </row>
    <row r="70" spans="1:28" customFormat="1" ht="24.95" customHeight="1">
      <c r="A70" s="166">
        <v>1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282"/>
      <c r="AA70" s="283"/>
    </row>
    <row r="71" spans="1:28" customFormat="1" ht="24.95" customHeight="1">
      <c r="A71" s="166">
        <v>2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282"/>
      <c r="AA71" s="283"/>
    </row>
    <row r="72" spans="1:28" customFormat="1" ht="24.95" customHeight="1">
      <c r="A72" s="166">
        <v>3</v>
      </c>
      <c r="B72" s="164">
        <v>1182</v>
      </c>
      <c r="C72" s="164">
        <v>1190</v>
      </c>
      <c r="D72" s="164">
        <v>1345.471</v>
      </c>
      <c r="E72" s="164">
        <v>1354.577</v>
      </c>
      <c r="F72" s="164">
        <v>1563.018</v>
      </c>
      <c r="G72" s="164">
        <v>1573.597</v>
      </c>
      <c r="H72" s="164">
        <v>889.05600000000004</v>
      </c>
      <c r="I72" s="164">
        <v>895.07299999999998</v>
      </c>
      <c r="J72" s="164">
        <v>1184.1310000000001</v>
      </c>
      <c r="K72" s="164">
        <v>1192.146</v>
      </c>
      <c r="L72" s="164">
        <v>127.76600000000001</v>
      </c>
      <c r="M72" s="164">
        <v>128.631</v>
      </c>
      <c r="N72" s="164">
        <v>138.327</v>
      </c>
      <c r="O72" s="164">
        <v>139.26300000000001</v>
      </c>
      <c r="P72" s="164">
        <v>180.32599999999999</v>
      </c>
      <c r="Q72" s="164">
        <v>181.54599999999999</v>
      </c>
      <c r="R72" s="164">
        <v>10.582000000000001</v>
      </c>
      <c r="S72" s="164">
        <v>10.654</v>
      </c>
      <c r="T72" s="164">
        <v>176.37799999999999</v>
      </c>
      <c r="U72" s="164">
        <v>177.572</v>
      </c>
      <c r="V72" s="164">
        <v>838.39300000000003</v>
      </c>
      <c r="W72" s="164">
        <v>844.06700000000001</v>
      </c>
      <c r="X72" s="164">
        <v>1648.2750000000001</v>
      </c>
      <c r="Y72" s="164">
        <v>1659.431</v>
      </c>
      <c r="Z72" s="282">
        <v>1550724.9</v>
      </c>
      <c r="AA72" s="283"/>
    </row>
    <row r="73" spans="1:28" customFormat="1" ht="24.95" customHeight="1">
      <c r="A73" s="173" t="s">
        <v>29</v>
      </c>
      <c r="B73" s="164">
        <v>1182</v>
      </c>
      <c r="C73" s="164">
        <v>1190</v>
      </c>
      <c r="D73" s="164">
        <v>1340.0329999999999</v>
      </c>
      <c r="E73" s="164">
        <v>1349.1030000000001</v>
      </c>
      <c r="F73" s="164">
        <v>1558.8219999999999</v>
      </c>
      <c r="G73" s="164">
        <v>1569.3720000000001</v>
      </c>
      <c r="H73" s="164">
        <v>887.58699999999999</v>
      </c>
      <c r="I73" s="164">
        <v>893.59500000000003</v>
      </c>
      <c r="J73" s="164">
        <v>1180.5239999999999</v>
      </c>
      <c r="K73" s="164">
        <v>1188.5139999999999</v>
      </c>
      <c r="L73" s="164">
        <v>127.336</v>
      </c>
      <c r="M73" s="164">
        <v>128.19800000000001</v>
      </c>
      <c r="N73" s="164">
        <v>137.25200000000001</v>
      </c>
      <c r="O73" s="164">
        <v>138.18100000000001</v>
      </c>
      <c r="P73" s="164">
        <v>179.59200000000001</v>
      </c>
      <c r="Q73" s="164">
        <v>180.80699999999999</v>
      </c>
      <c r="R73" s="164">
        <v>10.554</v>
      </c>
      <c r="S73" s="164">
        <v>10.625</v>
      </c>
      <c r="T73" s="164">
        <v>176.53100000000001</v>
      </c>
      <c r="U73" s="164">
        <v>177.726</v>
      </c>
      <c r="V73" s="164">
        <v>838.62900000000002</v>
      </c>
      <c r="W73" s="164">
        <v>844.30499999999995</v>
      </c>
      <c r="X73" s="164">
        <v>1645.675</v>
      </c>
      <c r="Y73" s="164">
        <v>1656.8130000000001</v>
      </c>
      <c r="Z73" s="282">
        <v>1519342.8</v>
      </c>
      <c r="AA73" s="283"/>
    </row>
    <row r="74" spans="1:28" customFormat="1" ht="24.95" customHeight="1">
      <c r="A74" s="174" t="s">
        <v>30</v>
      </c>
      <c r="B74" s="164">
        <v>1182</v>
      </c>
      <c r="C74" s="164">
        <v>1190</v>
      </c>
      <c r="D74" s="164">
        <v>1339.088</v>
      </c>
      <c r="E74" s="164">
        <v>1348.1510000000001</v>
      </c>
      <c r="F74" s="164">
        <v>1557.5809999999999</v>
      </c>
      <c r="G74" s="164">
        <v>1568.123</v>
      </c>
      <c r="H74" s="164">
        <v>885.72500000000002</v>
      </c>
      <c r="I74" s="164">
        <v>891.72</v>
      </c>
      <c r="J74" s="164">
        <v>1181.3499999999999</v>
      </c>
      <c r="K74" s="164">
        <v>1189.346</v>
      </c>
      <c r="L74" s="164">
        <v>126.99</v>
      </c>
      <c r="M74" s="164">
        <v>127.85</v>
      </c>
      <c r="N74" s="164">
        <v>136.60900000000001</v>
      </c>
      <c r="O74" s="164">
        <v>137.53399999999999</v>
      </c>
      <c r="P74" s="164">
        <v>179.46899999999999</v>
      </c>
      <c r="Q74" s="164">
        <v>180.684</v>
      </c>
      <c r="R74" s="164">
        <v>10.568</v>
      </c>
      <c r="S74" s="164">
        <v>10.638999999999999</v>
      </c>
      <c r="T74" s="164">
        <v>176.34200000000001</v>
      </c>
      <c r="U74" s="164">
        <v>177.535</v>
      </c>
      <c r="V74" s="164">
        <v>836.38300000000004</v>
      </c>
      <c r="W74" s="164">
        <v>842.04399999999998</v>
      </c>
      <c r="X74" s="164">
        <v>1645.498</v>
      </c>
      <c r="Y74" s="164">
        <v>1656.635</v>
      </c>
      <c r="Z74" s="282">
        <v>1517451.6</v>
      </c>
      <c r="AA74" s="283"/>
    </row>
    <row r="75" spans="1:28" customFormat="1" ht="24.95" customHeight="1">
      <c r="A75" s="173" t="s">
        <v>31</v>
      </c>
      <c r="B75" s="164">
        <v>1182</v>
      </c>
      <c r="C75" s="164">
        <v>1190</v>
      </c>
      <c r="D75" s="164">
        <v>1336.251</v>
      </c>
      <c r="E75" s="164">
        <v>1345.2950000000001</v>
      </c>
      <c r="F75" s="164">
        <v>1552.675</v>
      </c>
      <c r="G75" s="164">
        <v>1563.184</v>
      </c>
      <c r="H75" s="164">
        <v>879.46400000000006</v>
      </c>
      <c r="I75" s="164">
        <v>885.41700000000003</v>
      </c>
      <c r="J75" s="164">
        <v>1176.1189999999999</v>
      </c>
      <c r="K75" s="164">
        <v>1184.08</v>
      </c>
      <c r="L75" s="164">
        <v>126.82899999999999</v>
      </c>
      <c r="M75" s="164">
        <v>127.688</v>
      </c>
      <c r="N75" s="164">
        <v>136.29599999999999</v>
      </c>
      <c r="O75" s="164">
        <v>137.21899999999999</v>
      </c>
      <c r="P75" s="164">
        <v>179.102</v>
      </c>
      <c r="Q75" s="164">
        <v>180.31399999999999</v>
      </c>
      <c r="R75" s="164">
        <v>10.574999999999999</v>
      </c>
      <c r="S75" s="164">
        <v>10.647</v>
      </c>
      <c r="T75" s="164">
        <v>176.142</v>
      </c>
      <c r="U75" s="164">
        <v>177.334</v>
      </c>
      <c r="V75" s="164">
        <v>831.53700000000003</v>
      </c>
      <c r="W75" s="164">
        <v>837.16499999999996</v>
      </c>
      <c r="X75" s="164">
        <v>1643.37</v>
      </c>
      <c r="Y75" s="164">
        <v>1654.4929999999999</v>
      </c>
      <c r="Z75" s="282">
        <v>1519874.7</v>
      </c>
      <c r="AA75" s="283"/>
    </row>
    <row r="76" spans="1:28" customFormat="1" ht="24.95" customHeight="1">
      <c r="A76" s="174" t="s">
        <v>32</v>
      </c>
      <c r="B76" s="164">
        <v>1182</v>
      </c>
      <c r="C76" s="164">
        <v>1190</v>
      </c>
      <c r="D76" s="164">
        <v>1332.232</v>
      </c>
      <c r="E76" s="164">
        <v>1341.249</v>
      </c>
      <c r="F76" s="164">
        <v>1552.912</v>
      </c>
      <c r="G76" s="164">
        <v>1563.422</v>
      </c>
      <c r="H76" s="164">
        <v>878.61400000000003</v>
      </c>
      <c r="I76" s="164">
        <v>884.56100000000004</v>
      </c>
      <c r="J76" s="164">
        <v>1176.646</v>
      </c>
      <c r="K76" s="164">
        <v>1184.6099999999999</v>
      </c>
      <c r="L76" s="164">
        <v>127.057</v>
      </c>
      <c r="M76" s="164">
        <v>127.917</v>
      </c>
      <c r="N76" s="164">
        <v>136.136</v>
      </c>
      <c r="O76" s="164">
        <v>137.05699999999999</v>
      </c>
      <c r="P76" s="164">
        <v>178.56100000000001</v>
      </c>
      <c r="Q76" s="164">
        <v>179.76900000000001</v>
      </c>
      <c r="R76" s="164">
        <v>10.587</v>
      </c>
      <c r="S76" s="164">
        <v>10.657999999999999</v>
      </c>
      <c r="T76" s="164">
        <v>176.18100000000001</v>
      </c>
      <c r="U76" s="164">
        <v>177.374</v>
      </c>
      <c r="V76" s="164">
        <v>833.19200000000001</v>
      </c>
      <c r="W76" s="164">
        <v>838.83100000000002</v>
      </c>
      <c r="X76" s="164">
        <v>1643.9259999999999</v>
      </c>
      <c r="Y76" s="164">
        <v>1655.0519999999999</v>
      </c>
      <c r="Z76" s="282">
        <v>1519224.6</v>
      </c>
      <c r="AA76" s="283"/>
    </row>
    <row r="77" spans="1:28" customFormat="1" ht="24.95" customHeight="1">
      <c r="A77" s="173" t="s">
        <v>33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282"/>
      <c r="AA77" s="283"/>
    </row>
    <row r="78" spans="1:28" customFormat="1" ht="24.95" customHeight="1">
      <c r="A78" s="173" t="s">
        <v>34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282"/>
      <c r="AA78" s="283"/>
    </row>
    <row r="79" spans="1:28" customFormat="1" ht="24.95" customHeight="1">
      <c r="A79" s="173" t="s">
        <v>35</v>
      </c>
      <c r="B79" s="164">
        <v>1182</v>
      </c>
      <c r="C79" s="164">
        <v>1190</v>
      </c>
      <c r="D79" s="164">
        <v>1326.44</v>
      </c>
      <c r="E79" s="164">
        <v>1335.4179999999999</v>
      </c>
      <c r="F79" s="164">
        <v>1545.229</v>
      </c>
      <c r="G79" s="164">
        <v>1555.6869999999999</v>
      </c>
      <c r="H79" s="164">
        <v>881.23500000000001</v>
      </c>
      <c r="I79" s="164">
        <v>887.19899999999996</v>
      </c>
      <c r="J79" s="164">
        <v>1172.8520000000001</v>
      </c>
      <c r="K79" s="164">
        <v>1180.79</v>
      </c>
      <c r="L79" s="164">
        <v>125.39100000000001</v>
      </c>
      <c r="M79" s="164">
        <v>126.24</v>
      </c>
      <c r="N79" s="164">
        <v>135.30199999999999</v>
      </c>
      <c r="O79" s="164">
        <v>136.21799999999999</v>
      </c>
      <c r="P79" s="164">
        <v>178.001</v>
      </c>
      <c r="Q79" s="164">
        <v>179.20599999999999</v>
      </c>
      <c r="R79" s="164">
        <v>10.599</v>
      </c>
      <c r="S79" s="164">
        <v>10.670999999999999</v>
      </c>
      <c r="T79" s="164">
        <v>175.78</v>
      </c>
      <c r="U79" s="164">
        <v>176.97</v>
      </c>
      <c r="V79" s="164">
        <v>832.71900000000005</v>
      </c>
      <c r="W79" s="164">
        <v>838.35500000000002</v>
      </c>
      <c r="X79" s="164">
        <v>1639.15</v>
      </c>
      <c r="Y79" s="164">
        <v>1650.2439999999999</v>
      </c>
      <c r="Z79" s="282">
        <v>1532758.5</v>
      </c>
      <c r="AA79" s="283"/>
    </row>
    <row r="80" spans="1:28" customFormat="1" ht="24.95" customHeight="1">
      <c r="A80" s="174" t="s">
        <v>36</v>
      </c>
      <c r="B80" s="164">
        <v>1182</v>
      </c>
      <c r="C80" s="164">
        <v>1190</v>
      </c>
      <c r="D80" s="164">
        <v>1329.0409999999999</v>
      </c>
      <c r="E80" s="164">
        <v>1338.0360000000001</v>
      </c>
      <c r="F80" s="164">
        <v>1539.0820000000001</v>
      </c>
      <c r="G80" s="164">
        <v>1549.499</v>
      </c>
      <c r="H80" s="164">
        <v>882.81399999999996</v>
      </c>
      <c r="I80" s="164">
        <v>888.78899999999999</v>
      </c>
      <c r="J80" s="164">
        <v>1171.2249999999999</v>
      </c>
      <c r="K80" s="164">
        <v>1179.152</v>
      </c>
      <c r="L80" s="164">
        <v>125.52</v>
      </c>
      <c r="M80" s="164">
        <v>126.37</v>
      </c>
      <c r="N80" s="164">
        <v>136.03299999999999</v>
      </c>
      <c r="O80" s="164">
        <v>136.953</v>
      </c>
      <c r="P80" s="164">
        <v>178.13499999999999</v>
      </c>
      <c r="Q80" s="164">
        <v>179.34100000000001</v>
      </c>
      <c r="R80" s="164">
        <v>10.637</v>
      </c>
      <c r="S80" s="164">
        <v>10.709</v>
      </c>
      <c r="T80" s="164">
        <v>175.77500000000001</v>
      </c>
      <c r="U80" s="164">
        <v>176.965</v>
      </c>
      <c r="V80" s="164">
        <v>832.601</v>
      </c>
      <c r="W80" s="164">
        <v>838.23599999999999</v>
      </c>
      <c r="X80" s="164">
        <v>1639.954</v>
      </c>
      <c r="Y80" s="164">
        <v>1651.0540000000001</v>
      </c>
      <c r="Z80" s="282">
        <v>1528030.5</v>
      </c>
      <c r="AA80" s="283"/>
    </row>
    <row r="81" spans="1:27" customFormat="1" ht="24.95" customHeight="1">
      <c r="A81" s="173" t="s">
        <v>37</v>
      </c>
      <c r="B81" s="164">
        <v>1182</v>
      </c>
      <c r="C81" s="164">
        <v>1190</v>
      </c>
      <c r="D81" s="164">
        <v>1332.7049999999999</v>
      </c>
      <c r="E81" s="164">
        <v>1341.7249999999999</v>
      </c>
      <c r="F81" s="164">
        <v>1542.865</v>
      </c>
      <c r="G81" s="164">
        <v>1553.307</v>
      </c>
      <c r="H81" s="164">
        <v>885.26099999999997</v>
      </c>
      <c r="I81" s="164">
        <v>891.25199999999995</v>
      </c>
      <c r="J81" s="164">
        <v>1170.471</v>
      </c>
      <c r="K81" s="164">
        <v>1178.393</v>
      </c>
      <c r="L81" s="164">
        <v>126.194</v>
      </c>
      <c r="M81" s="164">
        <v>127.04900000000001</v>
      </c>
      <c r="N81" s="164">
        <v>136.87700000000001</v>
      </c>
      <c r="O81" s="164">
        <v>137.803</v>
      </c>
      <c r="P81" s="164">
        <v>178.642</v>
      </c>
      <c r="Q81" s="164">
        <v>179.851</v>
      </c>
      <c r="R81" s="164">
        <v>10.61</v>
      </c>
      <c r="S81" s="164">
        <v>10.682</v>
      </c>
      <c r="T81" s="164">
        <v>176.10300000000001</v>
      </c>
      <c r="U81" s="164">
        <v>177.29400000000001</v>
      </c>
      <c r="V81" s="164">
        <v>835.55600000000004</v>
      </c>
      <c r="W81" s="164">
        <v>841.21100000000001</v>
      </c>
      <c r="X81" s="164">
        <v>1640.912</v>
      </c>
      <c r="Y81" s="164">
        <v>1652.018</v>
      </c>
      <c r="Z81" s="282">
        <v>1533113.1</v>
      </c>
      <c r="AA81" s="283"/>
    </row>
    <row r="82" spans="1:27" customFormat="1" ht="24.95" customHeight="1">
      <c r="A82" s="174" t="s">
        <v>38</v>
      </c>
      <c r="B82" s="164">
        <v>1182</v>
      </c>
      <c r="C82" s="164">
        <v>1190</v>
      </c>
      <c r="D82" s="164">
        <v>1336.0150000000001</v>
      </c>
      <c r="E82" s="164">
        <v>1345.057</v>
      </c>
      <c r="F82" s="164">
        <v>1555.1569999999999</v>
      </c>
      <c r="G82" s="164">
        <v>1565.683</v>
      </c>
      <c r="H82" s="164">
        <v>888.45500000000004</v>
      </c>
      <c r="I82" s="164">
        <v>894.46799999999996</v>
      </c>
      <c r="J82" s="164">
        <v>1174.95</v>
      </c>
      <c r="K82" s="164">
        <v>1182.903</v>
      </c>
      <c r="L82" s="164">
        <v>126.4</v>
      </c>
      <c r="M82" s="164">
        <v>127.255</v>
      </c>
      <c r="N82" s="164">
        <v>137.386</v>
      </c>
      <c r="O82" s="164">
        <v>138.316</v>
      </c>
      <c r="P82" s="164">
        <v>179.08799999999999</v>
      </c>
      <c r="Q82" s="164">
        <v>180.3</v>
      </c>
      <c r="R82" s="164">
        <v>10.62</v>
      </c>
      <c r="S82" s="164">
        <v>10.692</v>
      </c>
      <c r="T82" s="164">
        <v>176.12899999999999</v>
      </c>
      <c r="U82" s="164">
        <v>177.321</v>
      </c>
      <c r="V82" s="164">
        <v>833.90099999999995</v>
      </c>
      <c r="W82" s="164">
        <v>839.54499999999996</v>
      </c>
      <c r="X82" s="164">
        <v>1644.15</v>
      </c>
      <c r="Y82" s="164">
        <v>1655.278</v>
      </c>
      <c r="Z82" s="282">
        <v>1544814.9</v>
      </c>
      <c r="AA82" s="283"/>
    </row>
    <row r="83" spans="1:27" customFormat="1" ht="24.95" customHeight="1">
      <c r="A83" s="173" t="s">
        <v>39</v>
      </c>
      <c r="B83" s="164">
        <v>1182</v>
      </c>
      <c r="C83" s="164">
        <v>1190</v>
      </c>
      <c r="D83" s="164">
        <v>1335.069</v>
      </c>
      <c r="E83" s="164">
        <v>1344.105</v>
      </c>
      <c r="F83" s="164">
        <v>1563.6089999999999</v>
      </c>
      <c r="G83" s="164">
        <v>1574.192</v>
      </c>
      <c r="H83" s="164">
        <v>886.92100000000005</v>
      </c>
      <c r="I83" s="164">
        <v>892.92399999999998</v>
      </c>
      <c r="J83" s="164">
        <v>1176.529</v>
      </c>
      <c r="K83" s="164">
        <v>1184.492</v>
      </c>
      <c r="L83" s="164">
        <v>127.369</v>
      </c>
      <c r="M83" s="164">
        <v>128.23099999999999</v>
      </c>
      <c r="N83" s="164">
        <v>137.416</v>
      </c>
      <c r="O83" s="164">
        <v>138.346</v>
      </c>
      <c r="P83" s="164">
        <v>178.90700000000001</v>
      </c>
      <c r="Q83" s="164">
        <v>180.11699999999999</v>
      </c>
      <c r="R83" s="164">
        <v>10.625</v>
      </c>
      <c r="S83" s="164">
        <v>10.696999999999999</v>
      </c>
      <c r="T83" s="164">
        <v>175.96100000000001</v>
      </c>
      <c r="U83" s="164">
        <v>177.15199999999999</v>
      </c>
      <c r="V83" s="164">
        <v>834.37400000000002</v>
      </c>
      <c r="W83" s="164">
        <v>840.02099999999996</v>
      </c>
      <c r="X83" s="164">
        <v>1644.127</v>
      </c>
      <c r="Y83" s="164">
        <v>1655.2539999999999</v>
      </c>
      <c r="Z83" s="282">
        <v>1531340.1</v>
      </c>
      <c r="AA83" s="283"/>
    </row>
    <row r="84" spans="1:27" customFormat="1" ht="24.95" customHeight="1">
      <c r="A84" s="174" t="s">
        <v>40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282"/>
      <c r="AA84" s="283"/>
    </row>
    <row r="85" spans="1:27" customFormat="1" ht="24.95" customHeight="1">
      <c r="A85" s="174" t="s">
        <v>41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282"/>
      <c r="AA85" s="283"/>
    </row>
    <row r="86" spans="1:27" customFormat="1" ht="24.95" customHeight="1">
      <c r="A86" s="174" t="s">
        <v>42</v>
      </c>
      <c r="B86" s="164">
        <v>1182</v>
      </c>
      <c r="C86" s="164">
        <v>1190</v>
      </c>
      <c r="D86" s="164">
        <v>1336.606</v>
      </c>
      <c r="E86" s="164">
        <v>1345.652</v>
      </c>
      <c r="F86" s="164">
        <v>1567.8050000000001</v>
      </c>
      <c r="G86" s="164">
        <v>1578.4159999999999</v>
      </c>
      <c r="H86" s="164">
        <v>886.45600000000002</v>
      </c>
      <c r="I86" s="164">
        <v>892.45500000000004</v>
      </c>
      <c r="J86" s="164">
        <v>1177.3489999999999</v>
      </c>
      <c r="K86" s="164">
        <v>1185.318</v>
      </c>
      <c r="L86" s="164">
        <v>127.565</v>
      </c>
      <c r="M86" s="164">
        <v>128.428</v>
      </c>
      <c r="N86" s="164">
        <v>137.965</v>
      </c>
      <c r="O86" s="164">
        <v>138.899</v>
      </c>
      <c r="P86" s="164">
        <v>179.08799999999999</v>
      </c>
      <c r="Q86" s="164">
        <v>180.3</v>
      </c>
      <c r="R86" s="164">
        <v>10.567</v>
      </c>
      <c r="S86" s="164">
        <v>10.638</v>
      </c>
      <c r="T86" s="164">
        <v>175.99799999999999</v>
      </c>
      <c r="U86" s="164">
        <v>177.18899999999999</v>
      </c>
      <c r="V86" s="164">
        <v>836.97400000000005</v>
      </c>
      <c r="W86" s="164">
        <v>842.63900000000001</v>
      </c>
      <c r="X86" s="164">
        <v>1645.77</v>
      </c>
      <c r="Y86" s="164">
        <v>1656.9079999999999</v>
      </c>
      <c r="Z86" s="282">
        <v>1540737</v>
      </c>
      <c r="AA86" s="283"/>
    </row>
    <row r="87" spans="1:27" customFormat="1" ht="24.95" customHeight="1">
      <c r="A87" s="173" t="s">
        <v>43</v>
      </c>
      <c r="B87" s="164">
        <v>1182</v>
      </c>
      <c r="C87" s="164">
        <v>1190</v>
      </c>
      <c r="D87" s="164">
        <v>1341.452</v>
      </c>
      <c r="E87" s="164">
        <v>1350.5309999999999</v>
      </c>
      <c r="F87" s="164">
        <v>1567.6279999999999</v>
      </c>
      <c r="G87" s="164">
        <v>1578.2380000000001</v>
      </c>
      <c r="H87" s="164">
        <v>885.72500000000002</v>
      </c>
      <c r="I87" s="164">
        <v>891.72</v>
      </c>
      <c r="J87" s="164">
        <v>1181.8230000000001</v>
      </c>
      <c r="K87" s="164">
        <v>1189.8219999999999</v>
      </c>
      <c r="L87" s="164">
        <v>128.09100000000001</v>
      </c>
      <c r="M87" s="164">
        <v>128.958</v>
      </c>
      <c r="N87" s="164">
        <v>138.69499999999999</v>
      </c>
      <c r="O87" s="164">
        <v>139.63399999999999</v>
      </c>
      <c r="P87" s="164">
        <v>179.76900000000001</v>
      </c>
      <c r="Q87" s="164">
        <v>180.98599999999999</v>
      </c>
      <c r="R87" s="164">
        <v>10.596</v>
      </c>
      <c r="S87" s="164">
        <v>10.667999999999999</v>
      </c>
      <c r="T87" s="164">
        <v>176.09200000000001</v>
      </c>
      <c r="U87" s="164">
        <v>177.28399999999999</v>
      </c>
      <c r="V87" s="164">
        <v>840.99300000000005</v>
      </c>
      <c r="W87" s="164">
        <v>846.68499999999995</v>
      </c>
      <c r="X87" s="164">
        <v>1647.6130000000001</v>
      </c>
      <c r="Y87" s="164">
        <v>1658.7650000000001</v>
      </c>
      <c r="Z87" s="282">
        <v>1543219.2</v>
      </c>
      <c r="AA87" s="283"/>
    </row>
    <row r="88" spans="1:27" customFormat="1" ht="24.95" customHeight="1">
      <c r="A88" s="174" t="s">
        <v>44</v>
      </c>
      <c r="B88" s="164">
        <v>1182</v>
      </c>
      <c r="C88" s="164">
        <v>1190</v>
      </c>
      <c r="D88" s="164">
        <v>1342.5160000000001</v>
      </c>
      <c r="E88" s="164">
        <v>1351.6020000000001</v>
      </c>
      <c r="F88" s="164">
        <v>1569.4010000000001</v>
      </c>
      <c r="G88" s="164">
        <v>1580.0229999999999</v>
      </c>
      <c r="H88" s="164">
        <v>887.45399999999995</v>
      </c>
      <c r="I88" s="164">
        <v>893.46</v>
      </c>
      <c r="J88" s="164">
        <v>1182.059</v>
      </c>
      <c r="K88" s="164">
        <v>1190.06</v>
      </c>
      <c r="L88" s="164">
        <v>128.18299999999999</v>
      </c>
      <c r="M88" s="164">
        <v>129.05000000000001</v>
      </c>
      <c r="N88" s="164">
        <v>138.768</v>
      </c>
      <c r="O88" s="164">
        <v>139.70699999999999</v>
      </c>
      <c r="P88" s="164">
        <v>179.90299999999999</v>
      </c>
      <c r="Q88" s="164">
        <v>181.12100000000001</v>
      </c>
      <c r="R88" s="164">
        <v>10.622</v>
      </c>
      <c r="S88" s="164">
        <v>10.694000000000001</v>
      </c>
      <c r="T88" s="164">
        <v>175.977</v>
      </c>
      <c r="U88" s="164">
        <v>177.16800000000001</v>
      </c>
      <c r="V88" s="164">
        <v>839.81100000000004</v>
      </c>
      <c r="W88" s="164">
        <v>845.495</v>
      </c>
      <c r="X88" s="164">
        <v>1647.8620000000001</v>
      </c>
      <c r="Y88" s="164">
        <v>1659.0150000000001</v>
      </c>
      <c r="Z88" s="282">
        <v>1545701.4</v>
      </c>
      <c r="AA88" s="283"/>
    </row>
    <row r="89" spans="1:27" customFormat="1" ht="24.95" customHeight="1">
      <c r="A89" s="173" t="s">
        <v>45</v>
      </c>
      <c r="B89" s="164">
        <v>1182</v>
      </c>
      <c r="C89" s="164">
        <v>1190</v>
      </c>
      <c r="D89" s="164">
        <v>1342.0429999999999</v>
      </c>
      <c r="E89" s="164">
        <v>1351.126</v>
      </c>
      <c r="F89" s="164">
        <v>1562.9</v>
      </c>
      <c r="G89" s="164">
        <v>1573.4780000000001</v>
      </c>
      <c r="H89" s="164">
        <v>887.58699999999999</v>
      </c>
      <c r="I89" s="164">
        <v>893.59500000000003</v>
      </c>
      <c r="J89" s="164">
        <v>1183.3610000000001</v>
      </c>
      <c r="K89" s="164">
        <v>1191.3699999999999</v>
      </c>
      <c r="L89" s="164">
        <v>128.36799999999999</v>
      </c>
      <c r="M89" s="164">
        <v>129.23699999999999</v>
      </c>
      <c r="N89" s="164">
        <v>138.476</v>
      </c>
      <c r="O89" s="164">
        <v>139.41300000000001</v>
      </c>
      <c r="P89" s="164">
        <v>179.84</v>
      </c>
      <c r="Q89" s="164">
        <v>181.05699999999999</v>
      </c>
      <c r="R89" s="164">
        <v>10.590999999999999</v>
      </c>
      <c r="S89" s="164">
        <v>10.663</v>
      </c>
      <c r="T89" s="164">
        <v>176.27600000000001</v>
      </c>
      <c r="U89" s="164">
        <v>177.46899999999999</v>
      </c>
      <c r="V89" s="164">
        <v>836.26499999999999</v>
      </c>
      <c r="W89" s="164">
        <v>841.92499999999995</v>
      </c>
      <c r="X89" s="164">
        <v>1647.7429999999999</v>
      </c>
      <c r="Y89" s="164">
        <v>1658.896</v>
      </c>
      <c r="Z89" s="282">
        <v>1540973.4</v>
      </c>
      <c r="AA89" s="283"/>
    </row>
    <row r="90" spans="1:27" customFormat="1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282"/>
      <c r="AA90" s="283"/>
    </row>
    <row r="91" spans="1:27" customFormat="1" ht="24.95" customHeight="1">
      <c r="A91" s="173" t="s">
        <v>47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282"/>
      <c r="AA91" s="283"/>
    </row>
    <row r="92" spans="1:27" customFormat="1" ht="24.95" customHeight="1">
      <c r="A92" s="173" t="s">
        <v>48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282"/>
      <c r="AA92" s="283"/>
    </row>
    <row r="93" spans="1:27" customFormat="1" ht="24.95" customHeight="1">
      <c r="A93" s="173" t="s">
        <v>49</v>
      </c>
      <c r="B93" s="164">
        <v>1182</v>
      </c>
      <c r="C93" s="164">
        <v>1190</v>
      </c>
      <c r="D93" s="164">
        <v>1335.896</v>
      </c>
      <c r="E93" s="164">
        <v>1344.9380000000001</v>
      </c>
      <c r="F93" s="164">
        <v>1553.739</v>
      </c>
      <c r="G93" s="164">
        <v>1564.2550000000001</v>
      </c>
      <c r="H93" s="164">
        <v>881.36599999999999</v>
      </c>
      <c r="I93" s="164">
        <v>887.33100000000002</v>
      </c>
      <c r="J93" s="164">
        <v>1188.2380000000001</v>
      </c>
      <c r="K93" s="164">
        <v>1196.28</v>
      </c>
      <c r="L93" s="164">
        <v>128.07</v>
      </c>
      <c r="M93" s="164">
        <v>128.93700000000001</v>
      </c>
      <c r="N93" s="164">
        <v>138.54499999999999</v>
      </c>
      <c r="O93" s="164">
        <v>139.483</v>
      </c>
      <c r="P93" s="164">
        <v>179.023</v>
      </c>
      <c r="Q93" s="164">
        <v>180.23500000000001</v>
      </c>
      <c r="R93" s="164">
        <v>10.677</v>
      </c>
      <c r="S93" s="164">
        <v>10.749000000000001</v>
      </c>
      <c r="T93" s="164">
        <v>176.381</v>
      </c>
      <c r="U93" s="164">
        <v>177.57499999999999</v>
      </c>
      <c r="V93" s="164">
        <v>839.92899999999997</v>
      </c>
      <c r="W93" s="164">
        <v>845.61400000000003</v>
      </c>
      <c r="X93" s="164">
        <v>1644.9780000000001</v>
      </c>
      <c r="Y93" s="164">
        <v>1656.1110000000001</v>
      </c>
      <c r="Z93" s="282">
        <v>1549956.6</v>
      </c>
      <c r="AA93" s="283"/>
    </row>
    <row r="94" spans="1:27" customFormat="1" ht="24.95" customHeight="1">
      <c r="A94" s="174" t="s">
        <v>50</v>
      </c>
      <c r="B94" s="164">
        <v>1182</v>
      </c>
      <c r="C94" s="164">
        <v>1190</v>
      </c>
      <c r="D94" s="164">
        <v>1338.615</v>
      </c>
      <c r="E94" s="164">
        <v>1347.675</v>
      </c>
      <c r="F94" s="164">
        <v>1558.8219999999999</v>
      </c>
      <c r="G94" s="164">
        <v>1569.3720000000001</v>
      </c>
      <c r="H94" s="164">
        <v>882.024</v>
      </c>
      <c r="I94" s="164">
        <v>887.99300000000005</v>
      </c>
      <c r="J94" s="164">
        <v>1189.3140000000001</v>
      </c>
      <c r="K94" s="164">
        <v>1197.364</v>
      </c>
      <c r="L94" s="164">
        <v>127.73699999999999</v>
      </c>
      <c r="M94" s="164">
        <v>128.601</v>
      </c>
      <c r="N94" s="164">
        <v>138.58799999999999</v>
      </c>
      <c r="O94" s="164">
        <v>139.52600000000001</v>
      </c>
      <c r="P94" s="164">
        <v>179.327</v>
      </c>
      <c r="Q94" s="164">
        <v>180.541</v>
      </c>
      <c r="R94" s="164">
        <v>10.765000000000001</v>
      </c>
      <c r="S94" s="164">
        <v>10.837999999999999</v>
      </c>
      <c r="T94" s="164">
        <v>176.07900000000001</v>
      </c>
      <c r="U94" s="164">
        <v>177.27099999999999</v>
      </c>
      <c r="V94" s="164">
        <v>836.73800000000006</v>
      </c>
      <c r="W94" s="164">
        <v>842.40099999999995</v>
      </c>
      <c r="X94" s="164">
        <v>1646.136</v>
      </c>
      <c r="Y94" s="164">
        <v>1657.277</v>
      </c>
      <c r="Z94" s="282">
        <v>1559708.1</v>
      </c>
      <c r="AA94" s="283"/>
    </row>
    <row r="95" spans="1:27" customFormat="1" ht="24.95" customHeight="1">
      <c r="A95" s="173" t="s">
        <v>51</v>
      </c>
      <c r="B95" s="164">
        <v>1182</v>
      </c>
      <c r="C95" s="164">
        <v>1190</v>
      </c>
      <c r="D95" s="164">
        <v>1334.596</v>
      </c>
      <c r="E95" s="164">
        <v>1343.6289999999999</v>
      </c>
      <c r="F95" s="164">
        <v>1565.204</v>
      </c>
      <c r="G95" s="164">
        <v>1575.798</v>
      </c>
      <c r="H95" s="164">
        <v>883.01199999999994</v>
      </c>
      <c r="I95" s="164">
        <v>888.98800000000006</v>
      </c>
      <c r="J95" s="164">
        <v>1189.8530000000001</v>
      </c>
      <c r="K95" s="164">
        <v>1197.9059999999999</v>
      </c>
      <c r="L95" s="164">
        <v>127.834</v>
      </c>
      <c r="M95" s="164">
        <v>128.69900000000001</v>
      </c>
      <c r="N95" s="164">
        <v>138.446</v>
      </c>
      <c r="O95" s="164">
        <v>139.38300000000001</v>
      </c>
      <c r="P95" s="164">
        <v>178.77099999999999</v>
      </c>
      <c r="Q95" s="164">
        <v>179.98099999999999</v>
      </c>
      <c r="R95" s="164">
        <v>10.737</v>
      </c>
      <c r="S95" s="164">
        <v>10.808999999999999</v>
      </c>
      <c r="T95" s="164">
        <v>176.066</v>
      </c>
      <c r="U95" s="164">
        <v>177.25700000000001</v>
      </c>
      <c r="V95" s="164">
        <v>841.82</v>
      </c>
      <c r="W95" s="164">
        <v>847.51800000000003</v>
      </c>
      <c r="X95" s="164">
        <v>1646.3720000000001</v>
      </c>
      <c r="Y95" s="164">
        <v>1657.5150000000001</v>
      </c>
      <c r="Z95" s="282">
        <v>1555866.6</v>
      </c>
      <c r="AA95" s="283"/>
    </row>
    <row r="96" spans="1:27" customFormat="1" ht="24.95" customHeight="1">
      <c r="A96" s="174" t="s">
        <v>52</v>
      </c>
      <c r="B96" s="164">
        <v>1182</v>
      </c>
      <c r="C96" s="164">
        <v>1190</v>
      </c>
      <c r="D96" s="164">
        <v>1331.05</v>
      </c>
      <c r="E96" s="164">
        <v>1340.059</v>
      </c>
      <c r="F96" s="164">
        <v>1563.1949999999999</v>
      </c>
      <c r="G96" s="164">
        <v>1573.7750000000001</v>
      </c>
      <c r="H96" s="164">
        <v>881.49800000000005</v>
      </c>
      <c r="I96" s="164">
        <v>887.46400000000006</v>
      </c>
      <c r="J96" s="164">
        <v>1189.673</v>
      </c>
      <c r="K96" s="164">
        <v>1197.7249999999999</v>
      </c>
      <c r="L96" s="164">
        <v>127.566</v>
      </c>
      <c r="M96" s="164">
        <v>128.429</v>
      </c>
      <c r="N96" s="164">
        <v>137.292</v>
      </c>
      <c r="O96" s="164">
        <v>138.221</v>
      </c>
      <c r="P96" s="164">
        <v>178.27199999999999</v>
      </c>
      <c r="Q96" s="164">
        <v>179.47900000000001</v>
      </c>
      <c r="R96" s="164">
        <v>10.692</v>
      </c>
      <c r="S96" s="164">
        <v>10.763999999999999</v>
      </c>
      <c r="T96" s="164">
        <v>175.79300000000001</v>
      </c>
      <c r="U96" s="164">
        <v>176.983</v>
      </c>
      <c r="V96" s="164">
        <v>839.33799999999997</v>
      </c>
      <c r="W96" s="164">
        <v>845.01900000000001</v>
      </c>
      <c r="X96" s="164">
        <v>1644.54</v>
      </c>
      <c r="Y96" s="164">
        <v>1655.671</v>
      </c>
      <c r="Z96" s="282">
        <v>1548065.4</v>
      </c>
      <c r="AA96" s="283"/>
    </row>
    <row r="97" spans="1:27" customFormat="1" ht="24.95" customHeight="1">
      <c r="A97" s="173" t="s">
        <v>53</v>
      </c>
      <c r="B97" s="164">
        <v>1182</v>
      </c>
      <c r="C97" s="164">
        <v>1190</v>
      </c>
      <c r="D97" s="164">
        <v>1325.9680000000001</v>
      </c>
      <c r="E97" s="164">
        <v>1334.942</v>
      </c>
      <c r="F97" s="164">
        <v>1550.902</v>
      </c>
      <c r="G97" s="164">
        <v>1561.3989999999999</v>
      </c>
      <c r="H97" s="164">
        <v>880.18499999999995</v>
      </c>
      <c r="I97" s="164">
        <v>886.14200000000005</v>
      </c>
      <c r="J97" s="164">
        <v>1186.6869999999999</v>
      </c>
      <c r="K97" s="164">
        <v>1194.7190000000001</v>
      </c>
      <c r="L97" s="164">
        <v>126.872</v>
      </c>
      <c r="M97" s="164">
        <v>127.73</v>
      </c>
      <c r="N97" s="164">
        <v>136.16399999999999</v>
      </c>
      <c r="O97" s="164">
        <v>137.08600000000001</v>
      </c>
      <c r="P97" s="164">
        <v>177.608</v>
      </c>
      <c r="Q97" s="164">
        <v>178.81</v>
      </c>
      <c r="R97" s="164">
        <v>10.726000000000001</v>
      </c>
      <c r="S97" s="164">
        <v>10.798999999999999</v>
      </c>
      <c r="T97" s="164">
        <v>175.678</v>
      </c>
      <c r="U97" s="164">
        <v>176.86799999999999</v>
      </c>
      <c r="V97" s="164">
        <v>838.86500000000001</v>
      </c>
      <c r="W97" s="164">
        <v>844.54300000000001</v>
      </c>
      <c r="X97" s="164">
        <v>1640.722</v>
      </c>
      <c r="Y97" s="164">
        <v>1651.827</v>
      </c>
      <c r="Z97" s="282">
        <v>1530867.3</v>
      </c>
      <c r="AA97" s="283"/>
    </row>
    <row r="98" spans="1:27" customFormat="1" ht="24.95" customHeight="1">
      <c r="A98" s="174" t="s">
        <v>54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282"/>
      <c r="AA98" s="283"/>
    </row>
    <row r="99" spans="1:27" customFormat="1" ht="24.95" customHeight="1">
      <c r="A99" s="174" t="s">
        <v>55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282"/>
      <c r="AA99" s="283"/>
    </row>
    <row r="100" spans="1:27" customFormat="1" ht="24.95" customHeight="1">
      <c r="A100" s="174" t="s">
        <v>69</v>
      </c>
      <c r="B100" s="164">
        <v>1182</v>
      </c>
      <c r="C100" s="164">
        <v>1190</v>
      </c>
      <c r="D100" s="164">
        <v>1327.9770000000001</v>
      </c>
      <c r="E100" s="164">
        <v>1336.9649999999999</v>
      </c>
      <c r="F100" s="164">
        <v>1549.07</v>
      </c>
      <c r="G100" s="164">
        <v>1559.5550000000001</v>
      </c>
      <c r="H100" s="164">
        <v>884.53200000000004</v>
      </c>
      <c r="I100" s="164">
        <v>890.51900000000001</v>
      </c>
      <c r="J100" s="164">
        <v>1186.866</v>
      </c>
      <c r="K100" s="164">
        <v>1194.8989999999999</v>
      </c>
      <c r="L100" s="164">
        <v>127.342</v>
      </c>
      <c r="M100" s="164">
        <v>128.20400000000001</v>
      </c>
      <c r="N100" s="164">
        <v>137.48699999999999</v>
      </c>
      <c r="O100" s="164">
        <v>138.417</v>
      </c>
      <c r="P100" s="164">
        <v>177.88900000000001</v>
      </c>
      <c r="Q100" s="164">
        <v>179.09299999999999</v>
      </c>
      <c r="R100" s="164">
        <v>10.656000000000001</v>
      </c>
      <c r="S100" s="164">
        <v>10.728</v>
      </c>
      <c r="T100" s="164">
        <v>175.864</v>
      </c>
      <c r="U100" s="164">
        <v>177.054</v>
      </c>
      <c r="V100" s="164">
        <v>837.68299999999999</v>
      </c>
      <c r="W100" s="164">
        <v>843.35299999999995</v>
      </c>
      <c r="X100" s="164">
        <v>1640.912</v>
      </c>
      <c r="Y100" s="164">
        <v>1652.018</v>
      </c>
      <c r="Z100" s="282">
        <v>1531162.8</v>
      </c>
      <c r="AA100" s="283"/>
    </row>
    <row r="101" spans="1:27" customFormat="1" ht="24.95" customHeight="1">
      <c r="A101" s="189" t="s">
        <v>426</v>
      </c>
      <c r="B101" s="190">
        <f>AVERAGE(B70:B100)</f>
        <v>1182</v>
      </c>
      <c r="C101" s="190">
        <f t="shared" ref="C101:X101" si="2">AVERAGE(C70:C100)</f>
        <v>1190</v>
      </c>
      <c r="D101" s="190">
        <f t="shared" si="2"/>
        <v>1335.4532000000002</v>
      </c>
      <c r="E101" s="190">
        <f t="shared" si="2"/>
        <v>1344.4917500000001</v>
      </c>
      <c r="F101" s="190">
        <f t="shared" si="2"/>
        <v>1556.9808000000005</v>
      </c>
      <c r="G101" s="190">
        <f t="shared" si="2"/>
        <v>1567.5187500000002</v>
      </c>
      <c r="H101" s="190">
        <f t="shared" si="2"/>
        <v>884.24854999999991</v>
      </c>
      <c r="I101" s="190">
        <f t="shared" si="2"/>
        <v>890.23324999999988</v>
      </c>
      <c r="J101" s="190">
        <f t="shared" si="2"/>
        <v>1181.0009999999997</v>
      </c>
      <c r="K101" s="190">
        <f t="shared" si="2"/>
        <v>1188.9944499999999</v>
      </c>
      <c r="L101" s="190">
        <f t="shared" si="2"/>
        <v>127.22399999999998</v>
      </c>
      <c r="M101" s="190">
        <f t="shared" si="2"/>
        <v>128.08510000000004</v>
      </c>
      <c r="N101" s="190">
        <f t="shared" si="2"/>
        <v>137.40299999999996</v>
      </c>
      <c r="O101" s="190">
        <f t="shared" si="2"/>
        <v>138.33295000000001</v>
      </c>
      <c r="P101" s="190">
        <f t="shared" si="2"/>
        <v>178.96565000000004</v>
      </c>
      <c r="Q101" s="190">
        <f t="shared" si="2"/>
        <v>180.17689999999999</v>
      </c>
      <c r="R101" s="190">
        <f t="shared" si="2"/>
        <v>10.629300000000002</v>
      </c>
      <c r="S101" s="190">
        <f t="shared" si="2"/>
        <v>10.701200000000002</v>
      </c>
      <c r="T101" s="190">
        <f t="shared" si="2"/>
        <v>176.0763</v>
      </c>
      <c r="U101" s="190">
        <f t="shared" si="2"/>
        <v>177.26805000000002</v>
      </c>
      <c r="V101" s="190">
        <f t="shared" si="2"/>
        <v>836.78504999999984</v>
      </c>
      <c r="W101" s="190">
        <f t="shared" si="2"/>
        <v>842.44859999999994</v>
      </c>
      <c r="X101" s="190">
        <f t="shared" si="2"/>
        <v>1644.3842499999998</v>
      </c>
      <c r="Y101" s="190">
        <f>AVERAGE(Y70:Y100)</f>
        <v>1655.5137499999996</v>
      </c>
      <c r="Z101" s="284">
        <f>AVERAGE(Z70:AA100)</f>
        <v>1537146.6750000003</v>
      </c>
      <c r="AA101" s="285"/>
    </row>
    <row r="102" spans="1:27" customFormat="1" ht="24.95" customHeight="1">
      <c r="A102" s="178" t="s">
        <v>2323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70"/>
      <c r="AA102" s="171"/>
    </row>
    <row r="103" spans="1:27" customFormat="1" ht="24.95" customHeight="1">
      <c r="A103" s="166">
        <v>1</v>
      </c>
      <c r="B103" s="164">
        <v>1182</v>
      </c>
      <c r="C103" s="164">
        <v>1190</v>
      </c>
      <c r="D103" s="164">
        <v>1328.095</v>
      </c>
      <c r="E103" s="164">
        <v>1337.0840000000001</v>
      </c>
      <c r="F103" s="164">
        <v>1549.011</v>
      </c>
      <c r="G103" s="164">
        <v>1559.4949999999999</v>
      </c>
      <c r="H103" s="164">
        <v>886.25599999999997</v>
      </c>
      <c r="I103" s="164">
        <v>892.255</v>
      </c>
      <c r="J103" s="164">
        <v>1187.701</v>
      </c>
      <c r="K103" s="164">
        <v>1195.74</v>
      </c>
      <c r="L103" s="164">
        <v>127.751</v>
      </c>
      <c r="M103" s="164">
        <v>128.61500000000001</v>
      </c>
      <c r="N103" s="164">
        <v>137.798</v>
      </c>
      <c r="O103" s="164">
        <v>138.72999999999999</v>
      </c>
      <c r="P103" s="164">
        <v>177.93199999999999</v>
      </c>
      <c r="Q103" s="164">
        <v>179.136</v>
      </c>
      <c r="R103" s="164">
        <v>10.641</v>
      </c>
      <c r="S103" s="164">
        <v>10.712999999999999</v>
      </c>
      <c r="T103" s="164">
        <v>176.10300000000001</v>
      </c>
      <c r="U103" s="164">
        <v>177.29400000000001</v>
      </c>
      <c r="V103" s="164">
        <v>841.702</v>
      </c>
      <c r="W103" s="164">
        <v>847.399</v>
      </c>
      <c r="X103" s="164">
        <v>1640.7929999999999</v>
      </c>
      <c r="Y103" s="164">
        <v>1651.8989999999999</v>
      </c>
      <c r="Z103" s="282">
        <v>1528917</v>
      </c>
      <c r="AA103" s="283"/>
    </row>
    <row r="104" spans="1:27" customFormat="1" ht="24.95" customHeight="1">
      <c r="A104" s="173" t="s">
        <v>27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282"/>
      <c r="AA104" s="283"/>
    </row>
    <row r="105" spans="1:27" customFormat="1" ht="24.95" customHeight="1">
      <c r="A105" s="166">
        <v>3</v>
      </c>
      <c r="B105" s="164">
        <v>1182</v>
      </c>
      <c r="C105" s="164">
        <v>1190</v>
      </c>
      <c r="D105" s="164">
        <v>1328.923</v>
      </c>
      <c r="E105" s="164">
        <v>1337.9169999999999</v>
      </c>
      <c r="F105" s="164">
        <v>1557.049</v>
      </c>
      <c r="G105" s="164">
        <v>1567.587</v>
      </c>
      <c r="H105" s="164">
        <v>885.85799999999995</v>
      </c>
      <c r="I105" s="164">
        <v>891.85299999999995</v>
      </c>
      <c r="J105" s="164">
        <v>1185.4970000000001</v>
      </c>
      <c r="K105" s="164">
        <v>1193.521</v>
      </c>
      <c r="L105" s="164">
        <v>127.28400000000001</v>
      </c>
      <c r="M105" s="164">
        <v>128.14599999999999</v>
      </c>
      <c r="N105" s="164">
        <v>138.11600000000001</v>
      </c>
      <c r="O105" s="164">
        <v>139.05099999999999</v>
      </c>
      <c r="P105" s="164">
        <v>178.036</v>
      </c>
      <c r="Q105" s="164">
        <v>179.24100000000001</v>
      </c>
      <c r="R105" s="164">
        <v>10.603999999999999</v>
      </c>
      <c r="S105" s="164">
        <v>10.676</v>
      </c>
      <c r="T105" s="164">
        <v>176.221</v>
      </c>
      <c r="U105" s="164">
        <v>177.41300000000001</v>
      </c>
      <c r="V105" s="164">
        <v>839.92899999999997</v>
      </c>
      <c r="W105" s="164">
        <v>845.61400000000003</v>
      </c>
      <c r="X105" s="164">
        <v>1641.6089999999999</v>
      </c>
      <c r="Y105" s="164">
        <v>1652.72</v>
      </c>
      <c r="Z105" s="282">
        <v>1525311.9</v>
      </c>
      <c r="AA105" s="283"/>
    </row>
    <row r="106" spans="1:27" customFormat="1" ht="24.95" customHeight="1">
      <c r="A106" s="173" t="s">
        <v>29</v>
      </c>
      <c r="B106" s="164">
        <v>1182</v>
      </c>
      <c r="C106" s="164">
        <v>1190</v>
      </c>
      <c r="D106" s="164">
        <v>1326.086</v>
      </c>
      <c r="E106" s="164">
        <v>1335.0609999999999</v>
      </c>
      <c r="F106" s="164">
        <v>1554.0350000000001</v>
      </c>
      <c r="G106" s="164">
        <v>1564.5530000000001</v>
      </c>
      <c r="H106" s="164">
        <v>884.92899999999997</v>
      </c>
      <c r="I106" s="164">
        <v>890.91899999999998</v>
      </c>
      <c r="J106" s="164">
        <v>1183.7159999999999</v>
      </c>
      <c r="K106" s="164">
        <v>1191.7280000000001</v>
      </c>
      <c r="L106" s="164">
        <v>127.46</v>
      </c>
      <c r="M106" s="164">
        <v>128.32300000000001</v>
      </c>
      <c r="N106" s="164">
        <v>137.69200000000001</v>
      </c>
      <c r="O106" s="164">
        <v>138.624</v>
      </c>
      <c r="P106" s="164">
        <v>177.667</v>
      </c>
      <c r="Q106" s="164">
        <v>178.869</v>
      </c>
      <c r="R106" s="164">
        <v>10.602</v>
      </c>
      <c r="S106" s="164">
        <v>10.673999999999999</v>
      </c>
      <c r="T106" s="164">
        <v>175.94800000000001</v>
      </c>
      <c r="U106" s="164">
        <v>177.13900000000001</v>
      </c>
      <c r="V106" s="164">
        <v>840.52</v>
      </c>
      <c r="W106" s="164">
        <v>846.20899999999995</v>
      </c>
      <c r="X106" s="164">
        <v>1640.569</v>
      </c>
      <c r="Y106" s="164">
        <v>1651.672</v>
      </c>
      <c r="Z106" s="282">
        <v>1516683.3</v>
      </c>
      <c r="AA106" s="283"/>
    </row>
    <row r="107" spans="1:27" customFormat="1" ht="24.95" customHeight="1">
      <c r="A107" s="166">
        <v>5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282"/>
      <c r="AA107" s="283"/>
    </row>
    <row r="108" spans="1:27" customFormat="1" ht="24.95" customHeight="1">
      <c r="A108" s="166">
        <v>6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82"/>
      <c r="AA108" s="283"/>
    </row>
    <row r="109" spans="1:27" customFormat="1" ht="24.95" customHeight="1">
      <c r="A109" s="166">
        <v>7</v>
      </c>
      <c r="B109" s="164">
        <v>1182</v>
      </c>
      <c r="C109" s="164">
        <v>1190</v>
      </c>
      <c r="D109" s="164">
        <v>1327.741</v>
      </c>
      <c r="E109" s="164">
        <v>1336.7270000000001</v>
      </c>
      <c r="F109" s="164">
        <v>1543.8689999999999</v>
      </c>
      <c r="G109" s="164">
        <v>1554.319</v>
      </c>
      <c r="H109" s="164">
        <v>883.01199999999994</v>
      </c>
      <c r="I109" s="164">
        <v>888.98800000000006</v>
      </c>
      <c r="J109" s="164">
        <v>1181.3499999999999</v>
      </c>
      <c r="K109" s="164">
        <v>1189.346</v>
      </c>
      <c r="L109" s="164">
        <v>127.461</v>
      </c>
      <c r="M109" s="164">
        <v>128.32400000000001</v>
      </c>
      <c r="N109" s="164">
        <v>137.43199999999999</v>
      </c>
      <c r="O109" s="164">
        <v>138.36199999999999</v>
      </c>
      <c r="P109" s="164">
        <v>177.87299999999999</v>
      </c>
      <c r="Q109" s="164">
        <v>179.077</v>
      </c>
      <c r="R109" s="164">
        <v>10.574999999999999</v>
      </c>
      <c r="S109" s="164">
        <v>10.647</v>
      </c>
      <c r="T109" s="164">
        <v>175.94</v>
      </c>
      <c r="U109" s="164">
        <v>177.131</v>
      </c>
      <c r="V109" s="164">
        <v>842.17499999999995</v>
      </c>
      <c r="W109" s="164">
        <v>847.875</v>
      </c>
      <c r="X109" s="164">
        <v>1639.54</v>
      </c>
      <c r="Y109" s="164">
        <v>1650.6369999999999</v>
      </c>
      <c r="Z109" s="282">
        <v>1522947.9</v>
      </c>
      <c r="AA109" s="283"/>
    </row>
    <row r="110" spans="1:27" customFormat="1" ht="24.95" customHeight="1">
      <c r="A110" s="173" t="s">
        <v>33</v>
      </c>
      <c r="B110" s="164">
        <v>1182</v>
      </c>
      <c r="C110" s="164">
        <v>1190</v>
      </c>
      <c r="D110" s="164">
        <v>1329.277</v>
      </c>
      <c r="E110" s="164">
        <v>1338.2739999999999</v>
      </c>
      <c r="F110" s="164">
        <v>1542.865</v>
      </c>
      <c r="G110" s="164">
        <v>1553.307</v>
      </c>
      <c r="H110" s="164">
        <v>887.85400000000004</v>
      </c>
      <c r="I110" s="164">
        <v>893.86300000000006</v>
      </c>
      <c r="J110" s="164">
        <v>1182.473</v>
      </c>
      <c r="K110" s="164">
        <v>1190.4760000000001</v>
      </c>
      <c r="L110" s="164">
        <v>127.161</v>
      </c>
      <c r="M110" s="164">
        <v>128.02199999999999</v>
      </c>
      <c r="N110" s="164">
        <v>138.02799999999999</v>
      </c>
      <c r="O110" s="164">
        <v>138.96199999999999</v>
      </c>
      <c r="P110" s="164">
        <v>178.066</v>
      </c>
      <c r="Q110" s="164">
        <v>179.27099999999999</v>
      </c>
      <c r="R110" s="164">
        <v>10.606</v>
      </c>
      <c r="S110" s="164">
        <v>10.677</v>
      </c>
      <c r="T110" s="164">
        <v>175.91399999999999</v>
      </c>
      <c r="U110" s="164">
        <v>177.10400000000001</v>
      </c>
      <c r="V110" s="164">
        <v>838.51099999999997</v>
      </c>
      <c r="W110" s="164">
        <v>844.18600000000004</v>
      </c>
      <c r="X110" s="164">
        <v>1640.19</v>
      </c>
      <c r="Y110" s="164">
        <v>1651.2919999999999</v>
      </c>
      <c r="Z110" s="282">
        <v>1536600</v>
      </c>
      <c r="AA110" s="283"/>
    </row>
    <row r="111" spans="1:27" customFormat="1" ht="24.95" customHeight="1">
      <c r="A111" s="174" t="s">
        <v>34</v>
      </c>
      <c r="B111" s="164">
        <v>1182</v>
      </c>
      <c r="C111" s="164">
        <v>1190</v>
      </c>
      <c r="D111" s="164">
        <v>1332.941</v>
      </c>
      <c r="E111" s="164">
        <v>1341.963</v>
      </c>
      <c r="F111" s="164">
        <v>1547.002</v>
      </c>
      <c r="G111" s="164">
        <v>1557.472</v>
      </c>
      <c r="H111" s="164">
        <v>887.654</v>
      </c>
      <c r="I111" s="164">
        <v>893.66200000000003</v>
      </c>
      <c r="J111" s="164">
        <v>1182.8869999999999</v>
      </c>
      <c r="K111" s="164">
        <v>1190.893</v>
      </c>
      <c r="L111" s="164">
        <v>127.782</v>
      </c>
      <c r="M111" s="164">
        <v>128.64699999999999</v>
      </c>
      <c r="N111" s="164">
        <v>138.57300000000001</v>
      </c>
      <c r="O111" s="164">
        <v>139.511</v>
      </c>
      <c r="P111" s="164">
        <v>178.55799999999999</v>
      </c>
      <c r="Q111" s="164">
        <v>179.76599999999999</v>
      </c>
      <c r="R111" s="164">
        <v>10.615</v>
      </c>
      <c r="S111" s="164">
        <v>10.686999999999999</v>
      </c>
      <c r="T111" s="164">
        <v>176.06100000000001</v>
      </c>
      <c r="U111" s="164">
        <v>177.25200000000001</v>
      </c>
      <c r="V111" s="164">
        <v>843.47500000000002</v>
      </c>
      <c r="W111" s="164">
        <v>849.18399999999997</v>
      </c>
      <c r="X111" s="164">
        <v>1642.424</v>
      </c>
      <c r="Y111" s="164">
        <v>1653.5409999999999</v>
      </c>
      <c r="Z111" s="282">
        <v>1540146</v>
      </c>
      <c r="AA111" s="283"/>
    </row>
    <row r="112" spans="1:27" customFormat="1" ht="24.95" customHeight="1">
      <c r="A112" s="173" t="s">
        <v>35</v>
      </c>
      <c r="B112" s="164">
        <v>1182</v>
      </c>
      <c r="C112" s="164">
        <v>1190</v>
      </c>
      <c r="D112" s="164">
        <v>1333.1780000000001</v>
      </c>
      <c r="E112" s="164">
        <v>1342.201</v>
      </c>
      <c r="F112" s="164">
        <v>1546.174</v>
      </c>
      <c r="G112" s="164">
        <v>1556.6389999999999</v>
      </c>
      <c r="H112" s="164">
        <v>886.98800000000006</v>
      </c>
      <c r="I112" s="164">
        <v>892.99099999999999</v>
      </c>
      <c r="J112" s="164">
        <v>1181.3499999999999</v>
      </c>
      <c r="K112" s="164">
        <v>1189.346</v>
      </c>
      <c r="L112" s="164">
        <v>127.84699999999999</v>
      </c>
      <c r="M112" s="164">
        <v>128.71299999999999</v>
      </c>
      <c r="N112" s="164">
        <v>139.024</v>
      </c>
      <c r="O112" s="164">
        <v>139.965</v>
      </c>
      <c r="P112" s="164">
        <v>178.58500000000001</v>
      </c>
      <c r="Q112" s="164">
        <v>179.79400000000001</v>
      </c>
      <c r="R112" s="164">
        <v>10.632</v>
      </c>
      <c r="S112" s="164">
        <v>10.704000000000001</v>
      </c>
      <c r="T112" s="164">
        <v>175.995</v>
      </c>
      <c r="U112" s="164">
        <v>177.18600000000001</v>
      </c>
      <c r="V112" s="164">
        <v>844.42100000000005</v>
      </c>
      <c r="W112" s="164">
        <v>850.13599999999997</v>
      </c>
      <c r="X112" s="164">
        <v>1642.105</v>
      </c>
      <c r="Y112" s="164">
        <v>1653.2190000000001</v>
      </c>
      <c r="Z112" s="282">
        <v>1543041.9</v>
      </c>
      <c r="AA112" s="283"/>
    </row>
    <row r="113" spans="1:27" customFormat="1" ht="24.95" customHeight="1">
      <c r="A113" s="174" t="s">
        <v>36</v>
      </c>
      <c r="B113" s="164">
        <v>1182</v>
      </c>
      <c r="C113" s="164">
        <v>1190</v>
      </c>
      <c r="D113" s="164">
        <v>1331.405</v>
      </c>
      <c r="E113" s="164">
        <v>1340.4159999999999</v>
      </c>
      <c r="F113" s="164">
        <v>1548.184</v>
      </c>
      <c r="G113" s="164">
        <v>1558.662</v>
      </c>
      <c r="H113" s="164">
        <v>883.54</v>
      </c>
      <c r="I113" s="164">
        <v>889.52</v>
      </c>
      <c r="J113" s="164">
        <v>1180.0530000000001</v>
      </c>
      <c r="K113" s="164">
        <v>1188.04</v>
      </c>
      <c r="L113" s="164">
        <v>127.874</v>
      </c>
      <c r="M113" s="164">
        <v>128.739</v>
      </c>
      <c r="N113" s="164">
        <v>138.85499999999999</v>
      </c>
      <c r="O113" s="164">
        <v>139.79400000000001</v>
      </c>
      <c r="P113" s="164">
        <v>178.35900000000001</v>
      </c>
      <c r="Q113" s="164">
        <v>179.566</v>
      </c>
      <c r="R113" s="164">
        <v>10.641999999999999</v>
      </c>
      <c r="S113" s="164">
        <v>10.714</v>
      </c>
      <c r="T113" s="164">
        <v>175.971</v>
      </c>
      <c r="U113" s="164">
        <v>177.16200000000001</v>
      </c>
      <c r="V113" s="164">
        <v>846.66700000000003</v>
      </c>
      <c r="W113" s="164">
        <v>852.39700000000005</v>
      </c>
      <c r="X113" s="164">
        <v>1642.8150000000001</v>
      </c>
      <c r="Y113" s="164">
        <v>1653.933</v>
      </c>
      <c r="Z113" s="282">
        <v>1535181.6</v>
      </c>
      <c r="AA113" s="283"/>
    </row>
    <row r="114" spans="1:27" customFormat="1" ht="24.95" customHeight="1">
      <c r="A114" s="174" t="s">
        <v>37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282"/>
      <c r="AA114" s="283"/>
    </row>
    <row r="115" spans="1:27" customFormat="1" ht="24.95" customHeight="1">
      <c r="A115" s="174" t="s">
        <v>38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282"/>
      <c r="AA115" s="283"/>
    </row>
    <row r="116" spans="1:27" customFormat="1" ht="24.95" customHeight="1">
      <c r="A116" s="174" t="s">
        <v>39</v>
      </c>
      <c r="B116" s="164">
        <v>1182</v>
      </c>
      <c r="C116" s="164">
        <v>1190</v>
      </c>
      <c r="D116" s="164">
        <v>1338.1420000000001</v>
      </c>
      <c r="E116" s="164">
        <v>1347.1990000000001</v>
      </c>
      <c r="F116" s="164">
        <v>1546.3520000000001</v>
      </c>
      <c r="G116" s="164">
        <v>1556.818</v>
      </c>
      <c r="H116" s="164">
        <v>887.38699999999994</v>
      </c>
      <c r="I116" s="164">
        <v>893.39300000000003</v>
      </c>
      <c r="J116" s="164">
        <v>1181.173</v>
      </c>
      <c r="K116" s="164">
        <v>1189.1679999999999</v>
      </c>
      <c r="L116" s="164">
        <v>127.331</v>
      </c>
      <c r="M116" s="164">
        <v>128.19300000000001</v>
      </c>
      <c r="N116" s="164">
        <v>139.36000000000001</v>
      </c>
      <c r="O116" s="164">
        <v>140.304</v>
      </c>
      <c r="P116" s="164">
        <v>179.273</v>
      </c>
      <c r="Q116" s="164">
        <v>180.48599999999999</v>
      </c>
      <c r="R116" s="164">
        <v>10.577</v>
      </c>
      <c r="S116" s="164">
        <v>10.648999999999999</v>
      </c>
      <c r="T116" s="164">
        <v>175.93199999999999</v>
      </c>
      <c r="U116" s="164">
        <v>177.12299999999999</v>
      </c>
      <c r="V116" s="164">
        <v>843.00199999999995</v>
      </c>
      <c r="W116" s="164">
        <v>848.70799999999997</v>
      </c>
      <c r="X116" s="164">
        <v>1643.3109999999999</v>
      </c>
      <c r="Y116" s="164">
        <v>1654.433</v>
      </c>
      <c r="Z116" s="282">
        <v>1529862.6</v>
      </c>
      <c r="AA116" s="283"/>
    </row>
    <row r="117" spans="1:27" customFormat="1" ht="24.95" customHeight="1">
      <c r="A117" s="174" t="s">
        <v>40</v>
      </c>
      <c r="B117" s="164">
        <v>1182</v>
      </c>
      <c r="C117" s="164">
        <v>1190</v>
      </c>
      <c r="D117" s="164">
        <v>1337.1969999999999</v>
      </c>
      <c r="E117" s="164">
        <v>1346.2470000000001</v>
      </c>
      <c r="F117" s="164">
        <v>1549.838</v>
      </c>
      <c r="G117" s="164">
        <v>1560.328</v>
      </c>
      <c r="H117" s="164">
        <v>884.59799999999996</v>
      </c>
      <c r="I117" s="164">
        <v>890.58500000000004</v>
      </c>
      <c r="J117" s="164">
        <v>1178.6410000000001</v>
      </c>
      <c r="K117" s="164">
        <v>1186.6179999999999</v>
      </c>
      <c r="L117" s="164">
        <v>127.708</v>
      </c>
      <c r="M117" s="164">
        <v>128.572</v>
      </c>
      <c r="N117" s="164">
        <v>139.26499999999999</v>
      </c>
      <c r="O117" s="164">
        <v>140.208</v>
      </c>
      <c r="P117" s="164">
        <v>179.15600000000001</v>
      </c>
      <c r="Q117" s="164">
        <v>180.369</v>
      </c>
      <c r="R117" s="164">
        <v>10.555</v>
      </c>
      <c r="S117" s="164">
        <v>10.625999999999999</v>
      </c>
      <c r="T117" s="164">
        <v>176.26</v>
      </c>
      <c r="U117" s="164">
        <v>177.453</v>
      </c>
      <c r="V117" s="164">
        <v>847.25800000000004</v>
      </c>
      <c r="W117" s="164">
        <v>852.99199999999996</v>
      </c>
      <c r="X117" s="164">
        <v>1643.5830000000001</v>
      </c>
      <c r="Y117" s="164">
        <v>1654.7070000000001</v>
      </c>
      <c r="Z117" s="282">
        <v>1519638.3</v>
      </c>
      <c r="AA117" s="283"/>
    </row>
    <row r="118" spans="1:27" customFormat="1" ht="24.95" customHeight="1">
      <c r="A118" s="173" t="s">
        <v>41</v>
      </c>
      <c r="B118" s="164">
        <v>1182</v>
      </c>
      <c r="C118" s="164">
        <v>1190</v>
      </c>
      <c r="D118" s="164">
        <v>1336.251</v>
      </c>
      <c r="E118" s="164">
        <v>1345.2950000000001</v>
      </c>
      <c r="F118" s="164">
        <v>1546.883</v>
      </c>
      <c r="G118" s="164">
        <v>1557.3530000000001</v>
      </c>
      <c r="H118" s="164">
        <v>885.46</v>
      </c>
      <c r="I118" s="164">
        <v>891.45299999999997</v>
      </c>
      <c r="J118" s="164">
        <v>1175.126</v>
      </c>
      <c r="K118" s="164">
        <v>1183.079</v>
      </c>
      <c r="L118" s="164">
        <v>127.56</v>
      </c>
      <c r="M118" s="164">
        <v>128.42400000000001</v>
      </c>
      <c r="N118" s="164">
        <v>139.38399999999999</v>
      </c>
      <c r="O118" s="164">
        <v>140.327</v>
      </c>
      <c r="P118" s="164">
        <v>179.02</v>
      </c>
      <c r="Q118" s="164">
        <v>180.232</v>
      </c>
      <c r="R118" s="164">
        <v>10.555999999999999</v>
      </c>
      <c r="S118" s="164">
        <v>10.628</v>
      </c>
      <c r="T118" s="164">
        <v>176.23099999999999</v>
      </c>
      <c r="U118" s="164">
        <v>177.42400000000001</v>
      </c>
      <c r="V118" s="164">
        <v>844.77499999999998</v>
      </c>
      <c r="W118" s="164">
        <v>850.49300000000005</v>
      </c>
      <c r="X118" s="164">
        <v>1642.9449999999999</v>
      </c>
      <c r="Y118" s="164">
        <v>1654.0640000000001</v>
      </c>
      <c r="Z118" s="282">
        <v>1508645.7</v>
      </c>
      <c r="AA118" s="283"/>
    </row>
    <row r="119" spans="1:27" customFormat="1" ht="24.95" customHeight="1">
      <c r="A119" s="174" t="s">
        <v>42</v>
      </c>
      <c r="B119" s="164">
        <v>1182</v>
      </c>
      <c r="C119" s="164">
        <v>1190</v>
      </c>
      <c r="D119" s="164">
        <v>1335.778</v>
      </c>
      <c r="E119" s="164">
        <v>1344.819</v>
      </c>
      <c r="F119" s="164">
        <v>1542.096</v>
      </c>
      <c r="G119" s="164">
        <v>1552.5340000000001</v>
      </c>
      <c r="H119" s="164">
        <v>886.19</v>
      </c>
      <c r="I119" s="164">
        <v>892.18799999999999</v>
      </c>
      <c r="J119" s="164">
        <v>1171.7470000000001</v>
      </c>
      <c r="K119" s="164">
        <v>1179.6780000000001</v>
      </c>
      <c r="L119" s="164">
        <v>128.12899999999999</v>
      </c>
      <c r="M119" s="164">
        <v>128.99600000000001</v>
      </c>
      <c r="N119" s="164">
        <v>139.46600000000001</v>
      </c>
      <c r="O119" s="164">
        <v>140.41</v>
      </c>
      <c r="P119" s="164">
        <v>178.934</v>
      </c>
      <c r="Q119" s="164">
        <v>180.14500000000001</v>
      </c>
      <c r="R119" s="164">
        <v>10.554</v>
      </c>
      <c r="S119" s="164">
        <v>10.625</v>
      </c>
      <c r="T119" s="164">
        <v>175.66</v>
      </c>
      <c r="U119" s="164">
        <v>177.85599999999999</v>
      </c>
      <c r="V119" s="164">
        <v>851.04</v>
      </c>
      <c r="W119" s="164">
        <v>856.8</v>
      </c>
      <c r="X119" s="164">
        <v>1643.4760000000001</v>
      </c>
      <c r="Y119" s="164">
        <v>1654.6</v>
      </c>
      <c r="Z119" s="282">
        <v>1508054.7</v>
      </c>
      <c r="AA119" s="283"/>
    </row>
    <row r="120" spans="1:27" customFormat="1" ht="24.95" customHeight="1">
      <c r="A120" s="173" t="s">
        <v>43</v>
      </c>
      <c r="B120" s="164">
        <v>1182</v>
      </c>
      <c r="C120" s="164">
        <v>1190</v>
      </c>
      <c r="D120" s="164">
        <v>1329.75</v>
      </c>
      <c r="E120" s="164">
        <v>1338.75</v>
      </c>
      <c r="F120" s="164">
        <v>1537.723</v>
      </c>
      <c r="G120" s="164">
        <v>1548.1310000000001</v>
      </c>
      <c r="H120" s="164">
        <v>883.27599999999995</v>
      </c>
      <c r="I120" s="164">
        <v>889.25400000000002</v>
      </c>
      <c r="J120" s="164">
        <v>1168.9659999999999</v>
      </c>
      <c r="K120" s="164">
        <v>1176.8779999999999</v>
      </c>
      <c r="L120" s="164">
        <v>127.47</v>
      </c>
      <c r="M120" s="164">
        <v>128.33199999999999</v>
      </c>
      <c r="N120" s="164">
        <v>138.9</v>
      </c>
      <c r="O120" s="164">
        <v>139.84</v>
      </c>
      <c r="P120" s="164">
        <v>178.03299999999999</v>
      </c>
      <c r="Q120" s="164">
        <v>179.238</v>
      </c>
      <c r="R120" s="164">
        <v>10.555</v>
      </c>
      <c r="S120" s="164">
        <v>10.627000000000001</v>
      </c>
      <c r="T120" s="164">
        <v>176.41300000000001</v>
      </c>
      <c r="U120" s="164">
        <v>177.607</v>
      </c>
      <c r="V120" s="164">
        <v>849.03099999999995</v>
      </c>
      <c r="W120" s="164">
        <v>854.77700000000004</v>
      </c>
      <c r="X120" s="164">
        <v>1640.202</v>
      </c>
      <c r="Y120" s="164">
        <v>1651.3040000000001</v>
      </c>
      <c r="Z120" s="282">
        <v>1507877.4</v>
      </c>
      <c r="AA120" s="283"/>
    </row>
    <row r="121" spans="1:27" customFormat="1" ht="24.95" customHeight="1">
      <c r="A121" s="174" t="s">
        <v>44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282"/>
      <c r="AA121" s="283"/>
    </row>
    <row r="122" spans="1:27" customFormat="1" ht="24.95" customHeight="1">
      <c r="A122" s="174" t="s">
        <v>45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282"/>
      <c r="AA122" s="283"/>
    </row>
    <row r="123" spans="1:27" customFormat="1" ht="24.95" customHeight="1">
      <c r="A123" s="174" t="s">
        <v>46</v>
      </c>
      <c r="B123" s="164">
        <v>1182</v>
      </c>
      <c r="C123" s="164">
        <v>1190</v>
      </c>
      <c r="D123" s="164">
        <v>1329.277</v>
      </c>
      <c r="E123" s="164">
        <v>1338.2739999999999</v>
      </c>
      <c r="F123" s="164">
        <v>1535.182</v>
      </c>
      <c r="G123" s="164">
        <v>1545.5719999999999</v>
      </c>
      <c r="H123" s="164">
        <v>882.74800000000005</v>
      </c>
      <c r="I123" s="164">
        <v>888.72299999999996</v>
      </c>
      <c r="J123" s="164">
        <v>1165.221</v>
      </c>
      <c r="K123" s="164">
        <v>1173.107</v>
      </c>
      <c r="L123" s="164">
        <v>127.087</v>
      </c>
      <c r="M123" s="164">
        <v>127.947</v>
      </c>
      <c r="N123" s="164">
        <v>138.9</v>
      </c>
      <c r="O123" s="164">
        <v>139.84</v>
      </c>
      <c r="P123" s="164">
        <v>178.03299999999999</v>
      </c>
      <c r="Q123" s="164">
        <v>179.238</v>
      </c>
      <c r="R123" s="164">
        <v>10.56</v>
      </c>
      <c r="S123" s="164">
        <v>10.632</v>
      </c>
      <c r="T123" s="164">
        <v>176.30500000000001</v>
      </c>
      <c r="U123" s="164">
        <v>177.49799999999999</v>
      </c>
      <c r="V123" s="164">
        <v>845.36599999999999</v>
      </c>
      <c r="W123" s="164">
        <v>851.08799999999997</v>
      </c>
      <c r="X123" s="164">
        <v>1639.7180000000001</v>
      </c>
      <c r="Y123" s="164">
        <v>1650.816</v>
      </c>
      <c r="Z123" s="282">
        <v>1507877.4</v>
      </c>
      <c r="AA123" s="283"/>
    </row>
    <row r="124" spans="1:27" customFormat="1" ht="24.95" customHeight="1">
      <c r="A124" s="173" t="s">
        <v>47</v>
      </c>
      <c r="B124" s="164">
        <v>1182</v>
      </c>
      <c r="C124" s="164">
        <v>1190</v>
      </c>
      <c r="D124" s="164">
        <v>1330.3409999999999</v>
      </c>
      <c r="E124" s="164">
        <v>1339.345</v>
      </c>
      <c r="F124" s="164">
        <v>1534.472</v>
      </c>
      <c r="G124" s="164">
        <v>1544.8579999999999</v>
      </c>
      <c r="H124" s="164">
        <v>885.92399999999998</v>
      </c>
      <c r="I124" s="164">
        <v>891.92</v>
      </c>
      <c r="J124" s="164">
        <v>1164.1880000000001</v>
      </c>
      <c r="K124" s="164">
        <v>1172.067</v>
      </c>
      <c r="L124" s="164">
        <v>127.02800000000001</v>
      </c>
      <c r="M124" s="164">
        <v>127.88800000000001</v>
      </c>
      <c r="N124" s="164">
        <v>139.12799999999999</v>
      </c>
      <c r="O124" s="164">
        <v>140.06899999999999</v>
      </c>
      <c r="P124" s="164">
        <v>178.22399999999999</v>
      </c>
      <c r="Q124" s="164">
        <v>179.43</v>
      </c>
      <c r="R124" s="164">
        <v>10.557</v>
      </c>
      <c r="S124" s="164">
        <v>10.629</v>
      </c>
      <c r="T124" s="164">
        <v>176.07599999999999</v>
      </c>
      <c r="U124" s="164">
        <v>177.268</v>
      </c>
      <c r="V124" s="164">
        <v>843.12099999999998</v>
      </c>
      <c r="W124" s="164">
        <v>848.827</v>
      </c>
      <c r="X124" s="164">
        <v>1639.588</v>
      </c>
      <c r="Y124" s="164">
        <v>1650.6849999999999</v>
      </c>
      <c r="Z124" s="282">
        <v>1506665.85</v>
      </c>
      <c r="AA124" s="283"/>
    </row>
    <row r="125" spans="1:27" customFormat="1" ht="24.95" customHeight="1">
      <c r="A125" s="174" t="s">
        <v>48</v>
      </c>
      <c r="B125" s="164">
        <v>1182</v>
      </c>
      <c r="C125" s="164">
        <v>1190</v>
      </c>
      <c r="D125" s="164">
        <v>1329.1590000000001</v>
      </c>
      <c r="E125" s="164">
        <v>1338.155</v>
      </c>
      <c r="F125" s="164">
        <v>1537.4269999999999</v>
      </c>
      <c r="G125" s="164">
        <v>1547.8330000000001</v>
      </c>
      <c r="H125" s="164">
        <v>880.64400000000001</v>
      </c>
      <c r="I125" s="164">
        <v>886.60400000000004</v>
      </c>
      <c r="J125" s="164">
        <v>1159.962</v>
      </c>
      <c r="K125" s="164">
        <v>1167.4110000000001</v>
      </c>
      <c r="L125" s="164">
        <v>126.65</v>
      </c>
      <c r="M125" s="164">
        <v>127.50700000000001</v>
      </c>
      <c r="N125" s="164">
        <v>138.679</v>
      </c>
      <c r="O125" s="164">
        <v>139.61699999999999</v>
      </c>
      <c r="P125" s="164">
        <v>178.03100000000001</v>
      </c>
      <c r="Q125" s="164">
        <v>179.23599999999999</v>
      </c>
      <c r="R125" s="164">
        <v>10.57</v>
      </c>
      <c r="S125" s="164">
        <v>10.641</v>
      </c>
      <c r="T125" s="164">
        <v>175.916</v>
      </c>
      <c r="U125" s="164">
        <v>177.107</v>
      </c>
      <c r="V125" s="164">
        <v>841.702</v>
      </c>
      <c r="W125" s="164">
        <v>847.399</v>
      </c>
      <c r="X125" s="164">
        <v>1639.67</v>
      </c>
      <c r="Y125" s="164">
        <v>1650.768</v>
      </c>
      <c r="Z125" s="282">
        <v>1500549</v>
      </c>
      <c r="AA125" s="283"/>
    </row>
    <row r="126" spans="1:27" customFormat="1" ht="24.95" customHeight="1">
      <c r="A126" s="173" t="s">
        <v>49</v>
      </c>
      <c r="B126" s="164">
        <v>1182</v>
      </c>
      <c r="C126" s="164">
        <v>1190</v>
      </c>
      <c r="D126" s="164">
        <v>1324.904</v>
      </c>
      <c r="E126" s="164">
        <v>1333.8710000000001</v>
      </c>
      <c r="F126" s="164">
        <v>1529.213</v>
      </c>
      <c r="G126" s="164">
        <v>1539.5630000000001</v>
      </c>
      <c r="H126" s="164">
        <v>876.27</v>
      </c>
      <c r="I126" s="164">
        <v>882.2</v>
      </c>
      <c r="J126" s="164">
        <v>1160.4159999999999</v>
      </c>
      <c r="K126" s="164">
        <v>1168.27</v>
      </c>
      <c r="L126" s="164">
        <v>126.13500000000001</v>
      </c>
      <c r="M126" s="164">
        <v>126.989</v>
      </c>
      <c r="N126" s="164">
        <v>137.91</v>
      </c>
      <c r="O126" s="164">
        <v>138.84399999999999</v>
      </c>
      <c r="P126" s="164">
        <v>177.44300000000001</v>
      </c>
      <c r="Q126" s="164">
        <v>178.64400000000001</v>
      </c>
      <c r="R126" s="164">
        <v>10.56</v>
      </c>
      <c r="S126" s="164">
        <v>10.632</v>
      </c>
      <c r="T126" s="164">
        <v>175.916</v>
      </c>
      <c r="U126" s="164">
        <v>177.107</v>
      </c>
      <c r="V126" s="164">
        <v>832.01</v>
      </c>
      <c r="W126" s="164">
        <v>837.64099999999996</v>
      </c>
      <c r="X126" s="164">
        <v>1636.94</v>
      </c>
      <c r="Y126" s="164">
        <v>1648.019</v>
      </c>
      <c r="Z126" s="282">
        <v>1503090.3</v>
      </c>
      <c r="AA126" s="283"/>
    </row>
    <row r="127" spans="1:27" customFormat="1" ht="24.95" customHeight="1">
      <c r="A127" s="173" t="s">
        <v>50</v>
      </c>
      <c r="B127" s="164">
        <v>1182</v>
      </c>
      <c r="C127" s="164">
        <v>1190</v>
      </c>
      <c r="D127" s="164">
        <v>1314.739</v>
      </c>
      <c r="E127" s="164">
        <v>1323.6369999999999</v>
      </c>
      <c r="F127" s="164">
        <v>1521.7070000000001</v>
      </c>
      <c r="G127" s="164">
        <v>1532.0060000000001</v>
      </c>
      <c r="H127" s="164">
        <v>876.01</v>
      </c>
      <c r="I127" s="164">
        <v>881.93899999999996</v>
      </c>
      <c r="J127" s="164">
        <v>1156.2729999999999</v>
      </c>
      <c r="K127" s="164">
        <v>1164.0989999999999</v>
      </c>
      <c r="L127" s="164">
        <v>124.54300000000001</v>
      </c>
      <c r="M127" s="164">
        <v>125.386</v>
      </c>
      <c r="N127" s="164">
        <v>136.048</v>
      </c>
      <c r="O127" s="164">
        <v>136.96899999999999</v>
      </c>
      <c r="P127" s="164">
        <v>176.089</v>
      </c>
      <c r="Q127" s="164">
        <v>177.28100000000001</v>
      </c>
      <c r="R127" s="164">
        <v>10.554</v>
      </c>
      <c r="S127" s="164">
        <v>10.625</v>
      </c>
      <c r="T127" s="164">
        <v>175.44399999999999</v>
      </c>
      <c r="U127" s="164">
        <v>176.631</v>
      </c>
      <c r="V127" s="164">
        <v>828.93700000000001</v>
      </c>
      <c r="W127" s="164">
        <v>834.54700000000003</v>
      </c>
      <c r="X127" s="164">
        <v>1631.9159999999999</v>
      </c>
      <c r="Y127" s="164">
        <v>1642.962</v>
      </c>
      <c r="Z127" s="282">
        <v>1513905.6</v>
      </c>
      <c r="AA127" s="283"/>
    </row>
    <row r="128" spans="1:27" customFormat="1" ht="24.95" customHeight="1">
      <c r="A128" s="173" t="s">
        <v>51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282"/>
      <c r="AA128" s="283"/>
    </row>
    <row r="129" spans="1:27" customFormat="1" ht="24.95" customHeight="1">
      <c r="A129" s="173" t="s">
        <v>52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282"/>
      <c r="AA129" s="283"/>
    </row>
    <row r="130" spans="1:27" customFormat="1" ht="24.95" customHeight="1">
      <c r="A130" s="173" t="s">
        <v>53</v>
      </c>
      <c r="B130" s="164">
        <v>1182</v>
      </c>
      <c r="C130" s="164">
        <v>1190</v>
      </c>
      <c r="D130" s="164">
        <v>1315.921</v>
      </c>
      <c r="E130" s="164">
        <v>1324.827</v>
      </c>
      <c r="F130" s="164">
        <v>1526.1389999999999</v>
      </c>
      <c r="G130" s="164">
        <v>1536.4690000000001</v>
      </c>
      <c r="H130" s="164">
        <v>878.61400000000003</v>
      </c>
      <c r="I130" s="164">
        <v>884.56100000000004</v>
      </c>
      <c r="J130" s="164">
        <v>1157.348</v>
      </c>
      <c r="K130" s="164">
        <v>1165.182</v>
      </c>
      <c r="L130" s="164">
        <v>124.20399999999999</v>
      </c>
      <c r="M130" s="164">
        <v>125.045</v>
      </c>
      <c r="N130" s="164">
        <v>136.148</v>
      </c>
      <c r="O130" s="164">
        <v>137.07</v>
      </c>
      <c r="P130" s="164">
        <v>176.27099999999999</v>
      </c>
      <c r="Q130" s="164">
        <v>177.464</v>
      </c>
      <c r="R130" s="164">
        <v>10.582000000000001</v>
      </c>
      <c r="S130" s="164">
        <v>10.654</v>
      </c>
      <c r="T130" s="164">
        <v>175.45699999999999</v>
      </c>
      <c r="U130" s="164">
        <v>176.64400000000001</v>
      </c>
      <c r="V130" s="164">
        <v>830.35500000000002</v>
      </c>
      <c r="W130" s="164">
        <v>835.97500000000002</v>
      </c>
      <c r="X130" s="164">
        <v>1633.039</v>
      </c>
      <c r="Y130" s="164">
        <v>1644.0920000000001</v>
      </c>
      <c r="Z130" s="282">
        <v>1517924.4</v>
      </c>
      <c r="AA130" s="283"/>
    </row>
    <row r="131" spans="1:27" customFormat="1" ht="24.95" customHeight="1">
      <c r="A131" s="173" t="s">
        <v>54</v>
      </c>
      <c r="B131" s="164">
        <v>1182</v>
      </c>
      <c r="C131" s="164">
        <v>1190</v>
      </c>
      <c r="D131" s="164">
        <v>1317.93</v>
      </c>
      <c r="E131" s="164">
        <v>1326.85</v>
      </c>
      <c r="F131" s="164">
        <v>1527.2619999999999</v>
      </c>
      <c r="G131" s="164">
        <v>1537.5989999999999</v>
      </c>
      <c r="H131" s="164">
        <v>878.41899999999998</v>
      </c>
      <c r="I131" s="164">
        <v>884.36400000000003</v>
      </c>
      <c r="J131" s="164">
        <v>1158.9369999999999</v>
      </c>
      <c r="K131" s="164">
        <v>1166.7809999999999</v>
      </c>
      <c r="L131" s="164">
        <v>124.38</v>
      </c>
      <c r="M131" s="164">
        <v>125.22199999999999</v>
      </c>
      <c r="N131" s="164">
        <v>136.03299999999999</v>
      </c>
      <c r="O131" s="164">
        <v>136.953</v>
      </c>
      <c r="P131" s="164">
        <v>176.54400000000001</v>
      </c>
      <c r="Q131" s="164">
        <v>177.739</v>
      </c>
      <c r="R131" s="164">
        <v>10.589</v>
      </c>
      <c r="S131" s="164">
        <v>10.66</v>
      </c>
      <c r="T131" s="164">
        <v>175.56399999999999</v>
      </c>
      <c r="U131" s="164">
        <v>176.75200000000001</v>
      </c>
      <c r="V131" s="164">
        <v>834.01900000000001</v>
      </c>
      <c r="W131" s="164">
        <v>839.66399999999999</v>
      </c>
      <c r="X131" s="164">
        <v>1633.9849999999999</v>
      </c>
      <c r="Y131" s="164">
        <v>1645.0440000000001</v>
      </c>
      <c r="Z131" s="282">
        <v>1512369</v>
      </c>
      <c r="AA131" s="283"/>
    </row>
    <row r="132" spans="1:27" customFormat="1" ht="24.95" customHeight="1">
      <c r="A132" s="174" t="s">
        <v>55</v>
      </c>
      <c r="B132" s="164">
        <v>1182</v>
      </c>
      <c r="C132" s="164">
        <v>1190</v>
      </c>
      <c r="D132" s="164">
        <v>1325.9680000000001</v>
      </c>
      <c r="E132" s="164">
        <v>1334.942</v>
      </c>
      <c r="F132" s="164">
        <v>1537.8409999999999</v>
      </c>
      <c r="G132" s="164">
        <v>1548.25</v>
      </c>
      <c r="H132" s="164">
        <v>880.57799999999997</v>
      </c>
      <c r="I132" s="164">
        <v>886.53800000000001</v>
      </c>
      <c r="J132" s="164">
        <v>1159.7329999999999</v>
      </c>
      <c r="K132" s="164">
        <v>1167.5820000000001</v>
      </c>
      <c r="L132" s="164">
        <v>124.276</v>
      </c>
      <c r="M132" s="164">
        <v>125.117</v>
      </c>
      <c r="N132" s="164">
        <v>137.15299999999999</v>
      </c>
      <c r="O132" s="164">
        <v>138.08099999999999</v>
      </c>
      <c r="P132" s="164">
        <v>177.63499999999999</v>
      </c>
      <c r="Q132" s="164">
        <v>178.83699999999999</v>
      </c>
      <c r="R132" s="164">
        <v>10.582000000000001</v>
      </c>
      <c r="S132" s="164">
        <v>10.654</v>
      </c>
      <c r="T132" s="164">
        <v>175.34200000000001</v>
      </c>
      <c r="U132" s="164">
        <v>176.529</v>
      </c>
      <c r="V132" s="164">
        <v>832.01</v>
      </c>
      <c r="W132" s="164">
        <v>837.64099999999996</v>
      </c>
      <c r="X132" s="164">
        <v>1637.9680000000001</v>
      </c>
      <c r="Y132" s="164">
        <v>1649.0540000000001</v>
      </c>
      <c r="Z132" s="282">
        <v>1515678.6</v>
      </c>
      <c r="AA132" s="283"/>
    </row>
    <row r="133" spans="1:27" customFormat="1" ht="24.95" customHeight="1">
      <c r="A133" s="189" t="s">
        <v>426</v>
      </c>
      <c r="B133" s="190">
        <f>AVERAGE(B103:B132)</f>
        <v>1182</v>
      </c>
      <c r="C133" s="190">
        <f t="shared" ref="C133:Y133" si="3">AVERAGE(C103:C132)</f>
        <v>1190</v>
      </c>
      <c r="D133" s="190">
        <f t="shared" si="3"/>
        <v>1328.7144285714287</v>
      </c>
      <c r="E133" s="190">
        <f t="shared" si="3"/>
        <v>1337.7073333333331</v>
      </c>
      <c r="F133" s="190">
        <f t="shared" si="3"/>
        <v>1540.9678095238098</v>
      </c>
      <c r="G133" s="190">
        <f t="shared" si="3"/>
        <v>1551.3975238095238</v>
      </c>
      <c r="H133" s="190">
        <f t="shared" si="3"/>
        <v>883.43852380952399</v>
      </c>
      <c r="I133" s="190">
        <f t="shared" si="3"/>
        <v>889.41776190476207</v>
      </c>
      <c r="J133" s="190">
        <f t="shared" si="3"/>
        <v>1172.5122857142858</v>
      </c>
      <c r="K133" s="190">
        <f t="shared" si="3"/>
        <v>1180.4290476190477</v>
      </c>
      <c r="L133" s="190">
        <f t="shared" si="3"/>
        <v>126.81528571428574</v>
      </c>
      <c r="M133" s="190">
        <f t="shared" si="3"/>
        <v>127.67366666666669</v>
      </c>
      <c r="N133" s="190">
        <f t="shared" si="3"/>
        <v>138.18533333333332</v>
      </c>
      <c r="O133" s="190">
        <f t="shared" si="3"/>
        <v>139.12052380952386</v>
      </c>
      <c r="P133" s="190">
        <f t="shared" si="3"/>
        <v>177.98866666666666</v>
      </c>
      <c r="Q133" s="190">
        <f t="shared" si="3"/>
        <v>179.19328571428568</v>
      </c>
      <c r="R133" s="190">
        <f t="shared" si="3"/>
        <v>10.584190476190475</v>
      </c>
      <c r="S133" s="190">
        <f t="shared" si="3"/>
        <v>10.655904761904761</v>
      </c>
      <c r="T133" s="190">
        <f t="shared" si="3"/>
        <v>175.93661904761905</v>
      </c>
      <c r="U133" s="190">
        <f t="shared" si="3"/>
        <v>177.17523809523811</v>
      </c>
      <c r="V133" s="190">
        <f t="shared" si="3"/>
        <v>840.95361904761876</v>
      </c>
      <c r="W133" s="190">
        <f t="shared" si="3"/>
        <v>846.64533333333316</v>
      </c>
      <c r="X133" s="190">
        <f t="shared" si="3"/>
        <v>1639.8279047619046</v>
      </c>
      <c r="Y133" s="190">
        <f t="shared" si="3"/>
        <v>1650.9267142857141</v>
      </c>
      <c r="Z133" s="284">
        <f>AVERAGE(Z103:AA132)</f>
        <v>1519093.7357142856</v>
      </c>
      <c r="AA133" s="285"/>
    </row>
    <row r="134" spans="1:27" customFormat="1" ht="24.95" customHeight="1">
      <c r="A134" s="178" t="s">
        <v>2324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70"/>
      <c r="AA134" s="171"/>
    </row>
    <row r="135" spans="1:27" s="159" customFormat="1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282"/>
      <c r="AA135" s="283"/>
    </row>
    <row r="136" spans="1:27" customFormat="1" ht="24.95" customHeight="1">
      <c r="A136" s="166">
        <v>2</v>
      </c>
      <c r="B136" s="164">
        <v>1182</v>
      </c>
      <c r="C136" s="164">
        <v>1190</v>
      </c>
      <c r="D136" s="164">
        <v>1325.258</v>
      </c>
      <c r="E136" s="164">
        <v>1334.2280000000001</v>
      </c>
      <c r="F136" s="164">
        <v>1543.3969999999999</v>
      </c>
      <c r="G136" s="164">
        <v>1553.8430000000001</v>
      </c>
      <c r="H136" s="164">
        <v>878.02700000000004</v>
      </c>
      <c r="I136" s="164">
        <v>883.97</v>
      </c>
      <c r="J136" s="164">
        <v>1159.6759999999999</v>
      </c>
      <c r="K136" s="164">
        <v>1167.5250000000001</v>
      </c>
      <c r="L136" s="164">
        <v>123.876</v>
      </c>
      <c r="M136" s="164">
        <v>124.714</v>
      </c>
      <c r="N136" s="164">
        <v>135.99299999999999</v>
      </c>
      <c r="O136" s="164">
        <v>136.91399999999999</v>
      </c>
      <c r="P136" s="164">
        <v>177.517</v>
      </c>
      <c r="Q136" s="164">
        <v>178.71899999999999</v>
      </c>
      <c r="R136" s="164">
        <v>10.601000000000001</v>
      </c>
      <c r="S136" s="164">
        <v>10.673</v>
      </c>
      <c r="T136" s="164">
        <v>175.535</v>
      </c>
      <c r="U136" s="164">
        <v>176.72300000000001</v>
      </c>
      <c r="V136" s="164">
        <v>829.76400000000001</v>
      </c>
      <c r="W136" s="164">
        <v>835.38</v>
      </c>
      <c r="X136" s="164">
        <v>1637.8150000000001</v>
      </c>
      <c r="Y136" s="164">
        <v>1648.9</v>
      </c>
      <c r="Z136" s="282">
        <v>1502262.9</v>
      </c>
      <c r="AA136" s="283"/>
    </row>
    <row r="137" spans="1:27" customFormat="1" ht="24.95" customHeight="1">
      <c r="A137" s="173" t="s">
        <v>28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282"/>
      <c r="AA137" s="283"/>
    </row>
    <row r="138" spans="1:27" customFormat="1" ht="24.95" customHeight="1">
      <c r="A138" s="173" t="s">
        <v>29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282"/>
      <c r="AA138" s="283"/>
    </row>
    <row r="139" spans="1:27" customFormat="1" ht="24.95" customHeight="1">
      <c r="A139" s="173" t="s">
        <v>30</v>
      </c>
      <c r="B139" s="164">
        <v>1182</v>
      </c>
      <c r="C139" s="164">
        <v>1190</v>
      </c>
      <c r="D139" s="164">
        <v>1318.521</v>
      </c>
      <c r="E139" s="164">
        <v>1327.4449999999999</v>
      </c>
      <c r="F139" s="164">
        <v>1536.482</v>
      </c>
      <c r="G139" s="164">
        <v>1546.8810000000001</v>
      </c>
      <c r="H139" s="164">
        <v>880.77499999999998</v>
      </c>
      <c r="I139" s="164">
        <v>886.73599999999999</v>
      </c>
      <c r="J139" s="164">
        <v>1158.4259999999999</v>
      </c>
      <c r="K139" s="164">
        <v>1166.2660000000001</v>
      </c>
      <c r="L139" s="164">
        <v>123.33199999999999</v>
      </c>
      <c r="M139" s="164">
        <v>124.167</v>
      </c>
      <c r="N139" s="164">
        <v>134.84200000000001</v>
      </c>
      <c r="O139" s="164">
        <v>135.755</v>
      </c>
      <c r="P139" s="164">
        <v>176.61</v>
      </c>
      <c r="Q139" s="164">
        <v>177.80600000000001</v>
      </c>
      <c r="R139" s="164">
        <v>10.64</v>
      </c>
      <c r="S139" s="164">
        <v>10.712</v>
      </c>
      <c r="T139" s="164">
        <v>175.535</v>
      </c>
      <c r="U139" s="164">
        <v>176.72300000000001</v>
      </c>
      <c r="V139" s="164">
        <v>827.16399999999999</v>
      </c>
      <c r="W139" s="164">
        <v>832.76199999999994</v>
      </c>
      <c r="X139" s="164">
        <v>1634.8119999999999</v>
      </c>
      <c r="Y139" s="164">
        <v>1645.877</v>
      </c>
      <c r="Z139" s="282">
        <v>1511246.1</v>
      </c>
      <c r="AA139" s="283"/>
    </row>
    <row r="140" spans="1:27" customFormat="1" ht="24.95" customHeight="1">
      <c r="A140" s="174" t="s">
        <v>31</v>
      </c>
      <c r="B140" s="164">
        <v>1182</v>
      </c>
      <c r="C140" s="164">
        <v>1190</v>
      </c>
      <c r="D140" s="164">
        <v>1323.722</v>
      </c>
      <c r="E140" s="164">
        <v>1332.681</v>
      </c>
      <c r="F140" s="164">
        <v>1547.829</v>
      </c>
      <c r="G140" s="164">
        <v>1558.3050000000001</v>
      </c>
      <c r="H140" s="164">
        <v>879.072</v>
      </c>
      <c r="I140" s="164">
        <v>885.02200000000005</v>
      </c>
      <c r="J140" s="164">
        <v>1160.2449999999999</v>
      </c>
      <c r="K140" s="164">
        <v>1168.098</v>
      </c>
      <c r="L140" s="164">
        <v>123.419</v>
      </c>
      <c r="M140" s="164">
        <v>124.255</v>
      </c>
      <c r="N140" s="164">
        <v>135.20500000000001</v>
      </c>
      <c r="O140" s="164">
        <v>136.12</v>
      </c>
      <c r="P140" s="164">
        <v>177.30699999999999</v>
      </c>
      <c r="Q140" s="164">
        <v>178.50700000000001</v>
      </c>
      <c r="R140" s="164">
        <v>10.672000000000001</v>
      </c>
      <c r="S140" s="164">
        <v>10.744</v>
      </c>
      <c r="T140" s="164">
        <v>174.614</v>
      </c>
      <c r="U140" s="164">
        <v>175.79599999999999</v>
      </c>
      <c r="V140" s="164">
        <v>826.1</v>
      </c>
      <c r="W140" s="164">
        <v>831.69100000000003</v>
      </c>
      <c r="X140" s="164">
        <v>1637.8030000000001</v>
      </c>
      <c r="Y140" s="164">
        <v>1648.8879999999999</v>
      </c>
      <c r="Z140" s="282">
        <v>1511246.1</v>
      </c>
      <c r="AA140" s="283"/>
    </row>
    <row r="141" spans="1:27" customFormat="1" ht="24.95" customHeight="1">
      <c r="A141" s="173" t="s">
        <v>32</v>
      </c>
      <c r="B141" s="164">
        <v>1182</v>
      </c>
      <c r="C141" s="164">
        <v>1190</v>
      </c>
      <c r="D141" s="164">
        <v>1322.067</v>
      </c>
      <c r="E141" s="164">
        <v>1331.0150000000001</v>
      </c>
      <c r="F141" s="164">
        <v>1547.0609999999999</v>
      </c>
      <c r="G141" s="164">
        <v>1557.5319999999999</v>
      </c>
      <c r="H141" s="164">
        <v>877.375</v>
      </c>
      <c r="I141" s="164">
        <v>883.31399999999996</v>
      </c>
      <c r="J141" s="164">
        <v>1159.5619999999999</v>
      </c>
      <c r="K141" s="164">
        <v>1167.4110000000001</v>
      </c>
      <c r="L141" s="164">
        <v>123.675</v>
      </c>
      <c r="M141" s="164">
        <v>124.512</v>
      </c>
      <c r="N141" s="164">
        <v>135.45099999999999</v>
      </c>
      <c r="O141" s="164">
        <v>136.36799999999999</v>
      </c>
      <c r="P141" s="164">
        <v>177.19800000000001</v>
      </c>
      <c r="Q141" s="164">
        <v>178.39699999999999</v>
      </c>
      <c r="R141" s="164">
        <v>10.676</v>
      </c>
      <c r="S141" s="164">
        <v>10.747999999999999</v>
      </c>
      <c r="T141" s="164">
        <v>174.749</v>
      </c>
      <c r="U141" s="164">
        <v>175.93100000000001</v>
      </c>
      <c r="V141" s="164">
        <v>831.41899999999998</v>
      </c>
      <c r="W141" s="164">
        <v>837.04600000000005</v>
      </c>
      <c r="X141" s="164">
        <v>1637.8030000000001</v>
      </c>
      <c r="Y141" s="164">
        <v>1648.8879999999999</v>
      </c>
      <c r="Z141" s="282">
        <v>1514378.4</v>
      </c>
      <c r="AA141" s="283"/>
    </row>
    <row r="142" spans="1:27" customFormat="1" ht="24.95" customHeight="1">
      <c r="A142" s="174" t="s">
        <v>33</v>
      </c>
      <c r="B142" s="164">
        <v>1182</v>
      </c>
      <c r="C142" s="164">
        <v>1190</v>
      </c>
      <c r="D142" s="164">
        <v>1324.076</v>
      </c>
      <c r="E142" s="164">
        <v>1333.038</v>
      </c>
      <c r="F142" s="164">
        <v>1538.6089999999999</v>
      </c>
      <c r="G142" s="164">
        <v>1549.0229999999999</v>
      </c>
      <c r="H142" s="164">
        <v>877.05</v>
      </c>
      <c r="I142" s="164">
        <v>882.98599999999999</v>
      </c>
      <c r="J142" s="164">
        <v>1162.1279999999999</v>
      </c>
      <c r="K142" s="164">
        <v>1169.9929999999999</v>
      </c>
      <c r="L142" s="164">
        <v>123.46299999999999</v>
      </c>
      <c r="M142" s="164">
        <v>124.29900000000001</v>
      </c>
      <c r="N142" s="164">
        <v>134.71799999999999</v>
      </c>
      <c r="O142" s="164">
        <v>135.63</v>
      </c>
      <c r="P142" s="164">
        <v>177.35499999999999</v>
      </c>
      <c r="Q142" s="164">
        <v>178.55500000000001</v>
      </c>
      <c r="R142" s="164">
        <v>10.744</v>
      </c>
      <c r="S142" s="164">
        <v>10.817</v>
      </c>
      <c r="T142" s="164">
        <v>174.59399999999999</v>
      </c>
      <c r="U142" s="164">
        <v>175.77500000000001</v>
      </c>
      <c r="V142" s="164">
        <v>830.11900000000003</v>
      </c>
      <c r="W142" s="164">
        <v>835.73699999999997</v>
      </c>
      <c r="X142" s="164">
        <v>1637.59</v>
      </c>
      <c r="Y142" s="164">
        <v>1648.674</v>
      </c>
      <c r="Z142" s="282">
        <v>1519106.4</v>
      </c>
      <c r="AA142" s="283"/>
    </row>
    <row r="143" spans="1:27" customFormat="1" ht="24.95" customHeight="1">
      <c r="A143" s="173" t="s">
        <v>34</v>
      </c>
      <c r="B143" s="164">
        <v>1182</v>
      </c>
      <c r="C143" s="164">
        <v>1190</v>
      </c>
      <c r="D143" s="164">
        <v>1323.0129999999999</v>
      </c>
      <c r="E143" s="164">
        <v>1331.9670000000001</v>
      </c>
      <c r="F143" s="164">
        <v>1534.7090000000001</v>
      </c>
      <c r="G143" s="164">
        <v>1545.096</v>
      </c>
      <c r="H143" s="164">
        <v>876.65899999999999</v>
      </c>
      <c r="I143" s="164">
        <v>882.59299999999996</v>
      </c>
      <c r="J143" s="164">
        <v>1159.79</v>
      </c>
      <c r="K143" s="164">
        <v>1167.6400000000001</v>
      </c>
      <c r="L143" s="164">
        <v>122.764</v>
      </c>
      <c r="M143" s="164">
        <v>123.595</v>
      </c>
      <c r="N143" s="164">
        <v>134.90799999999999</v>
      </c>
      <c r="O143" s="164">
        <v>135.821</v>
      </c>
      <c r="P143" s="164">
        <v>177.20599999999999</v>
      </c>
      <c r="Q143" s="164">
        <v>178.405</v>
      </c>
      <c r="R143" s="164">
        <v>10.75</v>
      </c>
      <c r="S143" s="164">
        <v>10.823</v>
      </c>
      <c r="T143" s="164">
        <v>173.499</v>
      </c>
      <c r="U143" s="164">
        <v>174.67400000000001</v>
      </c>
      <c r="V143" s="164">
        <v>824.56299999999999</v>
      </c>
      <c r="W143" s="164">
        <v>830.14400000000001</v>
      </c>
      <c r="X143" s="164">
        <v>1635.5450000000001</v>
      </c>
      <c r="Y143" s="164">
        <v>1646.615</v>
      </c>
      <c r="Z143" s="282">
        <v>1520170.2</v>
      </c>
      <c r="AA143" s="283"/>
    </row>
    <row r="144" spans="1:27" customFormat="1" ht="24.95" customHeight="1">
      <c r="A144" s="174" t="s">
        <v>35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282"/>
      <c r="AA144" s="283"/>
    </row>
    <row r="145" spans="1:27" customFormat="1" ht="24.95" customHeight="1">
      <c r="A145" s="174" t="s">
        <v>36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282"/>
      <c r="AA145" s="283"/>
    </row>
    <row r="146" spans="1:27" customFormat="1" ht="24.95" customHeight="1">
      <c r="A146" s="174" t="s">
        <v>37</v>
      </c>
      <c r="B146" s="164">
        <v>1182</v>
      </c>
      <c r="C146" s="164">
        <v>1190</v>
      </c>
      <c r="D146" s="164">
        <v>1327.386</v>
      </c>
      <c r="E146" s="164">
        <v>1336.37</v>
      </c>
      <c r="F146" s="164">
        <v>1539.2</v>
      </c>
      <c r="G146" s="164">
        <v>1549.6179999999999</v>
      </c>
      <c r="H146" s="164">
        <v>881.3</v>
      </c>
      <c r="I146" s="164">
        <v>887.26499999999999</v>
      </c>
      <c r="J146" s="164">
        <v>1166.4280000000001</v>
      </c>
      <c r="K146" s="164">
        <v>1174.3230000000001</v>
      </c>
      <c r="L146" s="164">
        <v>122.657</v>
      </c>
      <c r="M146" s="164">
        <v>123.488</v>
      </c>
      <c r="N146" s="164">
        <v>135.18199999999999</v>
      </c>
      <c r="O146" s="164">
        <v>136.096</v>
      </c>
      <c r="P146" s="164">
        <v>177.79499999999999</v>
      </c>
      <c r="Q146" s="164">
        <v>178.999</v>
      </c>
      <c r="R146" s="164">
        <v>10.76</v>
      </c>
      <c r="S146" s="164">
        <v>10.833</v>
      </c>
      <c r="T146" s="164">
        <v>173.596</v>
      </c>
      <c r="U146" s="164">
        <v>174.77099999999999</v>
      </c>
      <c r="V146" s="164">
        <v>826.80899999999997</v>
      </c>
      <c r="W146" s="164">
        <v>832.40499999999997</v>
      </c>
      <c r="X146" s="164">
        <v>1638.2280000000001</v>
      </c>
      <c r="Y146" s="164">
        <v>1649.316</v>
      </c>
      <c r="Z146" s="282">
        <v>1521352.2</v>
      </c>
      <c r="AA146" s="283"/>
    </row>
    <row r="147" spans="1:27" customFormat="1" ht="24.95" customHeight="1">
      <c r="A147" s="174" t="s">
        <v>38</v>
      </c>
      <c r="B147" s="164">
        <v>1182</v>
      </c>
      <c r="C147" s="164">
        <v>1190</v>
      </c>
      <c r="D147" s="164">
        <v>1329.1590000000001</v>
      </c>
      <c r="E147" s="164">
        <v>1338.155</v>
      </c>
      <c r="F147" s="164">
        <v>1539.4960000000001</v>
      </c>
      <c r="G147" s="164">
        <v>1549.9159999999999</v>
      </c>
      <c r="H147" s="164">
        <v>878.35299999999995</v>
      </c>
      <c r="I147" s="164">
        <v>884.298</v>
      </c>
      <c r="J147" s="164">
        <v>1172.6769999999999</v>
      </c>
      <c r="K147" s="164">
        <v>1180.614</v>
      </c>
      <c r="L147" s="164">
        <v>122.36</v>
      </c>
      <c r="M147" s="164">
        <v>123.188</v>
      </c>
      <c r="N147" s="164">
        <v>135.42500000000001</v>
      </c>
      <c r="O147" s="164">
        <v>136.34100000000001</v>
      </c>
      <c r="P147" s="164">
        <v>178.00899999999999</v>
      </c>
      <c r="Q147" s="164">
        <v>179.214</v>
      </c>
      <c r="R147" s="164">
        <v>10.77</v>
      </c>
      <c r="S147" s="164">
        <v>10.843</v>
      </c>
      <c r="T147" s="164">
        <v>172.12</v>
      </c>
      <c r="U147" s="164">
        <v>173.285</v>
      </c>
      <c r="V147" s="164">
        <v>824.56299999999999</v>
      </c>
      <c r="W147" s="164">
        <v>830.14400000000001</v>
      </c>
      <c r="X147" s="164">
        <v>1636.8340000000001</v>
      </c>
      <c r="Y147" s="164">
        <v>1647.912</v>
      </c>
      <c r="Z147" s="282">
        <v>1531399.2</v>
      </c>
      <c r="AA147" s="283"/>
    </row>
    <row r="148" spans="1:27" customFormat="1" ht="24.95" customHeight="1">
      <c r="A148" s="173" t="s">
        <v>39</v>
      </c>
      <c r="B148" s="164">
        <v>1182</v>
      </c>
      <c r="C148" s="164">
        <v>1190</v>
      </c>
      <c r="D148" s="164">
        <v>1326.913</v>
      </c>
      <c r="E148" s="164">
        <v>1335.894</v>
      </c>
      <c r="F148" s="164">
        <v>1530.9860000000001</v>
      </c>
      <c r="G148" s="164">
        <v>1541.348</v>
      </c>
      <c r="H148" s="164">
        <v>878.22299999999996</v>
      </c>
      <c r="I148" s="164">
        <v>884.16700000000003</v>
      </c>
      <c r="J148" s="164">
        <v>1172.6769999999999</v>
      </c>
      <c r="K148" s="164">
        <v>1180.614</v>
      </c>
      <c r="L148" s="164">
        <v>123.062</v>
      </c>
      <c r="M148" s="164">
        <v>123.895</v>
      </c>
      <c r="N148" s="164">
        <v>135.41399999999999</v>
      </c>
      <c r="O148" s="164">
        <v>136.33000000000001</v>
      </c>
      <c r="P148" s="164">
        <v>177.654</v>
      </c>
      <c r="Q148" s="164">
        <v>178.85599999999999</v>
      </c>
      <c r="R148" s="164">
        <v>10.787000000000001</v>
      </c>
      <c r="S148" s="164">
        <v>10.86</v>
      </c>
      <c r="T148" s="164">
        <v>171.66300000000001</v>
      </c>
      <c r="U148" s="164">
        <v>172.82400000000001</v>
      </c>
      <c r="V148" s="164">
        <v>822.08100000000002</v>
      </c>
      <c r="W148" s="164">
        <v>827.64499999999998</v>
      </c>
      <c r="X148" s="164">
        <v>1635.7339999999999</v>
      </c>
      <c r="Y148" s="164">
        <v>1646.8050000000001</v>
      </c>
      <c r="Z148" s="282">
        <v>1534708.8</v>
      </c>
      <c r="AA148" s="283"/>
    </row>
    <row r="149" spans="1:27" customFormat="1" ht="24.95" customHeight="1">
      <c r="A149" s="174" t="s">
        <v>40</v>
      </c>
      <c r="B149" s="164">
        <v>1182</v>
      </c>
      <c r="C149" s="164">
        <v>1190</v>
      </c>
      <c r="D149" s="164">
        <v>1321.8309999999999</v>
      </c>
      <c r="E149" s="164">
        <v>1330.777</v>
      </c>
      <c r="F149" s="164">
        <v>1525.607</v>
      </c>
      <c r="G149" s="164">
        <v>1535.933</v>
      </c>
      <c r="H149" s="164">
        <v>878.745</v>
      </c>
      <c r="I149" s="164">
        <v>884.69299999999998</v>
      </c>
      <c r="J149" s="164">
        <v>1173.376</v>
      </c>
      <c r="K149" s="164">
        <v>1181.317</v>
      </c>
      <c r="L149" s="164">
        <v>122.898</v>
      </c>
      <c r="M149" s="164">
        <v>123.73</v>
      </c>
      <c r="N149" s="164">
        <v>134.876</v>
      </c>
      <c r="O149" s="164">
        <v>135.78899999999999</v>
      </c>
      <c r="P149" s="164">
        <v>176.965</v>
      </c>
      <c r="Q149" s="164">
        <v>178.16200000000001</v>
      </c>
      <c r="R149" s="164">
        <v>10.78</v>
      </c>
      <c r="S149" s="164">
        <v>10.853</v>
      </c>
      <c r="T149" s="164">
        <v>172.095</v>
      </c>
      <c r="U149" s="164">
        <v>173.26</v>
      </c>
      <c r="V149" s="164">
        <v>819.36199999999997</v>
      </c>
      <c r="W149" s="164">
        <v>824.90800000000002</v>
      </c>
      <c r="X149" s="164">
        <v>1633.914</v>
      </c>
      <c r="Y149" s="164">
        <v>1644.973</v>
      </c>
      <c r="Z149" s="282">
        <v>1535536.2</v>
      </c>
      <c r="AA149" s="283"/>
    </row>
    <row r="150" spans="1:27" customFormat="1" ht="24.95" customHeight="1">
      <c r="A150" s="173" t="s">
        <v>41</v>
      </c>
      <c r="B150" s="164">
        <v>1182</v>
      </c>
      <c r="C150" s="164">
        <v>1190</v>
      </c>
      <c r="D150" s="164">
        <v>1324.1949999999999</v>
      </c>
      <c r="E150" s="164">
        <v>1333.1569999999999</v>
      </c>
      <c r="F150" s="164">
        <v>1515.6790000000001</v>
      </c>
      <c r="G150" s="164">
        <v>1525.9369999999999</v>
      </c>
      <c r="H150" s="164">
        <v>879.53</v>
      </c>
      <c r="I150" s="164">
        <v>885.48299999999995</v>
      </c>
      <c r="J150" s="164">
        <v>1171.5150000000001</v>
      </c>
      <c r="K150" s="164">
        <v>1179.444</v>
      </c>
      <c r="L150" s="164">
        <v>123.02</v>
      </c>
      <c r="M150" s="164">
        <v>123.85299999999999</v>
      </c>
      <c r="N150" s="164">
        <v>135.797</v>
      </c>
      <c r="O150" s="164">
        <v>136.71600000000001</v>
      </c>
      <c r="P150" s="164">
        <v>177.32</v>
      </c>
      <c r="Q150" s="164">
        <v>178.52099999999999</v>
      </c>
      <c r="R150" s="164">
        <v>10.798</v>
      </c>
      <c r="S150" s="164">
        <v>10.872</v>
      </c>
      <c r="T150" s="164">
        <v>171.678</v>
      </c>
      <c r="U150" s="164">
        <v>172.84</v>
      </c>
      <c r="V150" s="164">
        <v>817.23500000000001</v>
      </c>
      <c r="W150" s="164">
        <v>822.76599999999996</v>
      </c>
      <c r="X150" s="164">
        <v>1633.4649999999999</v>
      </c>
      <c r="Y150" s="164">
        <v>1644.521</v>
      </c>
      <c r="Z150" s="282">
        <v>1526789.4</v>
      </c>
      <c r="AA150" s="283"/>
    </row>
    <row r="151" spans="1:27" customFormat="1" ht="24.95" customHeight="1">
      <c r="A151" s="174" t="s">
        <v>42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282"/>
      <c r="AA151" s="283"/>
    </row>
    <row r="152" spans="1:27" customFormat="1" ht="24.95" customHeight="1">
      <c r="A152" s="174" t="s">
        <v>43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282"/>
      <c r="AA152" s="283"/>
    </row>
    <row r="153" spans="1:27" customFormat="1" ht="24.95" customHeight="1">
      <c r="A153" s="174" t="s">
        <v>44</v>
      </c>
      <c r="B153" s="164">
        <v>1182</v>
      </c>
      <c r="C153" s="164">
        <v>1190</v>
      </c>
      <c r="D153" s="164">
        <v>1320.53</v>
      </c>
      <c r="E153" s="164">
        <v>1329.4680000000001</v>
      </c>
      <c r="F153" s="164">
        <v>1507.877</v>
      </c>
      <c r="G153" s="164">
        <v>1518.0830000000001</v>
      </c>
      <c r="H153" s="164">
        <v>878.48400000000004</v>
      </c>
      <c r="I153" s="164">
        <v>884.43</v>
      </c>
      <c r="J153" s="164">
        <v>1169.7760000000001</v>
      </c>
      <c r="K153" s="164">
        <v>1177.693</v>
      </c>
      <c r="L153" s="164">
        <v>122.622</v>
      </c>
      <c r="M153" s="164">
        <v>123.452</v>
      </c>
      <c r="N153" s="164">
        <v>134.447</v>
      </c>
      <c r="O153" s="164">
        <v>135.35599999999999</v>
      </c>
      <c r="P153" s="164">
        <v>176.62100000000001</v>
      </c>
      <c r="Q153" s="164">
        <v>177.816</v>
      </c>
      <c r="R153" s="164">
        <v>10.750999999999999</v>
      </c>
      <c r="S153" s="164">
        <v>10.824</v>
      </c>
      <c r="T153" s="164">
        <v>171.02199999999999</v>
      </c>
      <c r="U153" s="164">
        <v>172.179</v>
      </c>
      <c r="V153" s="164">
        <v>813.33399999999995</v>
      </c>
      <c r="W153" s="164">
        <v>818.83900000000006</v>
      </c>
      <c r="X153" s="164">
        <v>1629.99</v>
      </c>
      <c r="Y153" s="164">
        <v>1641.0219999999999</v>
      </c>
      <c r="Z153" s="282">
        <v>1513905.6</v>
      </c>
      <c r="AA153" s="283"/>
    </row>
    <row r="154" spans="1:27" customFormat="1" ht="24.95" customHeight="1">
      <c r="A154" s="173" t="s">
        <v>45</v>
      </c>
      <c r="B154" s="164">
        <v>1182</v>
      </c>
      <c r="C154" s="164">
        <v>1190</v>
      </c>
      <c r="D154" s="164">
        <v>1319.9390000000001</v>
      </c>
      <c r="E154" s="164">
        <v>1328.873</v>
      </c>
      <c r="F154" s="164">
        <v>1505.9860000000001</v>
      </c>
      <c r="G154" s="164">
        <v>1516.1790000000001</v>
      </c>
      <c r="H154" s="164">
        <v>880.38099999999997</v>
      </c>
      <c r="I154" s="164">
        <v>886.34</v>
      </c>
      <c r="J154" s="164">
        <v>1170.529</v>
      </c>
      <c r="K154" s="164">
        <v>1178.451</v>
      </c>
      <c r="L154" s="164">
        <v>122.651</v>
      </c>
      <c r="M154" s="164">
        <v>123.48099999999999</v>
      </c>
      <c r="N154" s="164">
        <v>134.71799999999999</v>
      </c>
      <c r="O154" s="164">
        <v>135.63</v>
      </c>
      <c r="P154" s="164">
        <v>176.74199999999999</v>
      </c>
      <c r="Q154" s="164">
        <v>177.93899999999999</v>
      </c>
      <c r="R154" s="164">
        <v>10.728999999999999</v>
      </c>
      <c r="S154" s="164">
        <v>10.801</v>
      </c>
      <c r="T154" s="164">
        <v>170.995</v>
      </c>
      <c r="U154" s="164">
        <v>172.15199999999999</v>
      </c>
      <c r="V154" s="164">
        <v>817.94399999999996</v>
      </c>
      <c r="W154" s="164">
        <v>823.48</v>
      </c>
      <c r="X154" s="164">
        <v>1628.9849999999999</v>
      </c>
      <c r="Y154" s="164">
        <v>1640.01</v>
      </c>
      <c r="Z154" s="282">
        <v>1509236.7</v>
      </c>
      <c r="AA154" s="283"/>
    </row>
    <row r="155" spans="1:27" customFormat="1" ht="24.95" customHeight="1">
      <c r="A155" s="174" t="s">
        <v>46</v>
      </c>
      <c r="B155" s="164">
        <v>1182</v>
      </c>
      <c r="C155" s="164">
        <v>1190</v>
      </c>
      <c r="D155" s="164">
        <v>1319.23</v>
      </c>
      <c r="E155" s="164">
        <v>1328.1590000000001</v>
      </c>
      <c r="F155" s="164">
        <v>1500.6079999999999</v>
      </c>
      <c r="G155" s="164">
        <v>1510.7650000000001</v>
      </c>
      <c r="H155" s="164">
        <v>881.76099999999997</v>
      </c>
      <c r="I155" s="164">
        <v>887.72799999999995</v>
      </c>
      <c r="J155" s="164">
        <v>1169.8920000000001</v>
      </c>
      <c r="K155" s="164">
        <v>1177.81</v>
      </c>
      <c r="L155" s="164">
        <v>122.05200000000001</v>
      </c>
      <c r="M155" s="164">
        <v>122.878</v>
      </c>
      <c r="N155" s="164">
        <v>134.73500000000001</v>
      </c>
      <c r="O155" s="164">
        <v>135.64699999999999</v>
      </c>
      <c r="P155" s="164">
        <v>176.63900000000001</v>
      </c>
      <c r="Q155" s="164">
        <v>177.83500000000001</v>
      </c>
      <c r="R155" s="164">
        <v>10.731</v>
      </c>
      <c r="S155" s="164">
        <v>10.803000000000001</v>
      </c>
      <c r="T155" s="164">
        <v>171.00700000000001</v>
      </c>
      <c r="U155" s="164">
        <v>172.16399999999999</v>
      </c>
      <c r="V155" s="164">
        <v>812.98</v>
      </c>
      <c r="W155" s="164">
        <v>818.48199999999997</v>
      </c>
      <c r="X155" s="164">
        <v>1627.85</v>
      </c>
      <c r="Y155" s="164">
        <v>1638.8679999999999</v>
      </c>
      <c r="Z155" s="282">
        <v>1502499.3</v>
      </c>
      <c r="AA155" s="283"/>
    </row>
    <row r="156" spans="1:27" customFormat="1" ht="24.95" customHeight="1">
      <c r="A156" s="173" t="s">
        <v>47</v>
      </c>
      <c r="B156" s="164">
        <v>1182</v>
      </c>
      <c r="C156" s="164">
        <v>1190</v>
      </c>
      <c r="D156" s="164">
        <v>1320.412</v>
      </c>
      <c r="E156" s="164">
        <v>1329.3489999999999</v>
      </c>
      <c r="F156" s="164">
        <v>1497.299</v>
      </c>
      <c r="G156" s="164">
        <v>1507.433</v>
      </c>
      <c r="H156" s="164">
        <v>880.18499999999995</v>
      </c>
      <c r="I156" s="164">
        <v>886.14200000000005</v>
      </c>
      <c r="J156" s="164">
        <v>1170.587</v>
      </c>
      <c r="K156" s="164">
        <v>1178.51</v>
      </c>
      <c r="L156" s="164">
        <v>122.429</v>
      </c>
      <c r="M156" s="164">
        <v>123.25700000000001</v>
      </c>
      <c r="N156" s="164">
        <v>135.291</v>
      </c>
      <c r="O156" s="164">
        <v>136.20699999999999</v>
      </c>
      <c r="P156" s="164">
        <v>176.80799999999999</v>
      </c>
      <c r="Q156" s="164">
        <v>178.005</v>
      </c>
      <c r="R156" s="164">
        <v>10.696</v>
      </c>
      <c r="S156" s="164">
        <v>10.768000000000001</v>
      </c>
      <c r="T156" s="164">
        <v>170.98500000000001</v>
      </c>
      <c r="U156" s="164">
        <v>172.142</v>
      </c>
      <c r="V156" s="164">
        <v>812.625</v>
      </c>
      <c r="W156" s="164">
        <v>818.125</v>
      </c>
      <c r="X156" s="164">
        <v>1628.7070000000001</v>
      </c>
      <c r="Y156" s="164">
        <v>1639.7249999999999</v>
      </c>
      <c r="Z156" s="282">
        <v>1505631.6</v>
      </c>
      <c r="AA156" s="283"/>
    </row>
    <row r="157" spans="1:27" customFormat="1" ht="24.95" customHeight="1">
      <c r="A157" s="174" t="s">
        <v>48</v>
      </c>
      <c r="B157" s="164">
        <v>1182</v>
      </c>
      <c r="C157" s="164">
        <v>1190</v>
      </c>
      <c r="D157" s="164">
        <v>1316.63</v>
      </c>
      <c r="E157" s="164">
        <v>1325.5409999999999</v>
      </c>
      <c r="F157" s="164">
        <v>1494.7570000000001</v>
      </c>
      <c r="G157" s="164">
        <v>1504.874</v>
      </c>
      <c r="H157" s="164">
        <v>876.98500000000001</v>
      </c>
      <c r="I157" s="164">
        <v>882.92</v>
      </c>
      <c r="J157" s="164">
        <v>1171.921</v>
      </c>
      <c r="K157" s="164">
        <v>1179.8530000000001</v>
      </c>
      <c r="L157" s="164">
        <v>122.605</v>
      </c>
      <c r="M157" s="164">
        <v>123.435</v>
      </c>
      <c r="N157" s="164">
        <v>134.97900000000001</v>
      </c>
      <c r="O157" s="164">
        <v>135.893</v>
      </c>
      <c r="P157" s="164">
        <v>176.29400000000001</v>
      </c>
      <c r="Q157" s="164">
        <v>177.48699999999999</v>
      </c>
      <c r="R157" s="164">
        <v>10.724</v>
      </c>
      <c r="S157" s="164">
        <v>10.797000000000001</v>
      </c>
      <c r="T157" s="164">
        <v>170.93299999999999</v>
      </c>
      <c r="U157" s="164">
        <v>172.09</v>
      </c>
      <c r="V157" s="164">
        <v>812.74300000000005</v>
      </c>
      <c r="W157" s="164">
        <v>818.24400000000003</v>
      </c>
      <c r="X157" s="164">
        <v>1627.0940000000001</v>
      </c>
      <c r="Y157" s="164">
        <v>1638.106</v>
      </c>
      <c r="Z157" s="282">
        <v>1517274.3</v>
      </c>
      <c r="AA157" s="283"/>
    </row>
    <row r="158" spans="1:27" customFormat="1" ht="24.95" customHeight="1">
      <c r="A158" s="173" t="s">
        <v>49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282"/>
      <c r="AA158" s="283"/>
    </row>
    <row r="159" spans="1:27" customFormat="1" ht="24.95" customHeight="1">
      <c r="A159" s="173" t="s">
        <v>50</v>
      </c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282"/>
      <c r="AA159" s="283"/>
    </row>
    <row r="160" spans="1:27" customFormat="1" ht="24.95" customHeight="1">
      <c r="A160" s="173" t="s">
        <v>51</v>
      </c>
      <c r="B160" s="164">
        <v>1182</v>
      </c>
      <c r="C160" s="164">
        <v>1190</v>
      </c>
      <c r="D160" s="164">
        <v>1322.3030000000001</v>
      </c>
      <c r="E160" s="164">
        <v>1331.2529999999999</v>
      </c>
      <c r="F160" s="164">
        <v>1500.3130000000001</v>
      </c>
      <c r="G160" s="164">
        <v>1510.4670000000001</v>
      </c>
      <c r="H160" s="164">
        <v>879.726</v>
      </c>
      <c r="I160" s="164">
        <v>885.68</v>
      </c>
      <c r="J160" s="164">
        <v>1178.817</v>
      </c>
      <c r="K160" s="164">
        <v>1186.796</v>
      </c>
      <c r="L160" s="164">
        <v>123.134</v>
      </c>
      <c r="M160" s="164">
        <v>123.967</v>
      </c>
      <c r="N160" s="164">
        <v>135.54</v>
      </c>
      <c r="O160" s="164">
        <v>136.45699999999999</v>
      </c>
      <c r="P160" s="164">
        <v>177.06800000000001</v>
      </c>
      <c r="Q160" s="164">
        <v>178.26599999999999</v>
      </c>
      <c r="R160" s="164">
        <v>10.773999999999999</v>
      </c>
      <c r="S160" s="164">
        <v>10.847</v>
      </c>
      <c r="T160" s="164">
        <v>171.185</v>
      </c>
      <c r="U160" s="164">
        <v>172.34399999999999</v>
      </c>
      <c r="V160" s="164">
        <v>814.16200000000003</v>
      </c>
      <c r="W160" s="164">
        <v>819.67200000000003</v>
      </c>
      <c r="X160" s="164">
        <v>1630.9469999999999</v>
      </c>
      <c r="Y160" s="164">
        <v>1641.9860000000001</v>
      </c>
      <c r="Z160" s="282">
        <v>1515915</v>
      </c>
      <c r="AA160" s="283"/>
    </row>
    <row r="161" spans="1:27" customFormat="1" ht="24.95" customHeight="1">
      <c r="A161" s="174" t="s">
        <v>52</v>
      </c>
      <c r="B161" s="164">
        <v>1182</v>
      </c>
      <c r="C161" s="164">
        <v>1190</v>
      </c>
      <c r="D161" s="164">
        <v>1323.367</v>
      </c>
      <c r="E161" s="164">
        <v>1332.3240000000001</v>
      </c>
      <c r="F161" s="164">
        <v>1498.421</v>
      </c>
      <c r="G161" s="164">
        <v>1508.5630000000001</v>
      </c>
      <c r="H161" s="164">
        <v>879.399</v>
      </c>
      <c r="I161" s="164">
        <v>885.351</v>
      </c>
      <c r="J161" s="164">
        <v>1177.643</v>
      </c>
      <c r="K161" s="164">
        <v>1185.6130000000001</v>
      </c>
      <c r="L161" s="164">
        <v>123.392</v>
      </c>
      <c r="M161" s="164">
        <v>124.227</v>
      </c>
      <c r="N161" s="164">
        <v>135.80000000000001</v>
      </c>
      <c r="O161" s="164">
        <v>136.71899999999999</v>
      </c>
      <c r="P161" s="164">
        <v>177.16399999999999</v>
      </c>
      <c r="Q161" s="164">
        <v>178.363</v>
      </c>
      <c r="R161" s="164">
        <v>10.795</v>
      </c>
      <c r="S161" s="164">
        <v>10.868</v>
      </c>
      <c r="T161" s="164">
        <v>171.37100000000001</v>
      </c>
      <c r="U161" s="164">
        <v>172.53100000000001</v>
      </c>
      <c r="V161" s="164">
        <v>817.58900000000006</v>
      </c>
      <c r="W161" s="164">
        <v>823.12300000000005</v>
      </c>
      <c r="X161" s="164">
        <v>1630.9469999999999</v>
      </c>
      <c r="Y161" s="164">
        <v>1641.9860000000001</v>
      </c>
      <c r="Z161" s="282">
        <v>1515915</v>
      </c>
      <c r="AA161" s="283"/>
    </row>
    <row r="162" spans="1:27" customFormat="1" ht="24.95" customHeight="1">
      <c r="A162" s="173" t="s">
        <v>53</v>
      </c>
      <c r="B162" s="164">
        <v>1182</v>
      </c>
      <c r="C162" s="164">
        <v>1190</v>
      </c>
      <c r="D162" s="164">
        <v>1322.894</v>
      </c>
      <c r="E162" s="164">
        <v>1331.848</v>
      </c>
      <c r="F162" s="164">
        <v>1498.008</v>
      </c>
      <c r="G162" s="164">
        <v>1508.1469999999999</v>
      </c>
      <c r="H162" s="164">
        <v>876.20500000000004</v>
      </c>
      <c r="I162" s="164">
        <v>882.13499999999999</v>
      </c>
      <c r="J162" s="164">
        <v>1177.3489999999999</v>
      </c>
      <c r="K162" s="164">
        <v>1185.318</v>
      </c>
      <c r="L162" s="164">
        <v>123.746</v>
      </c>
      <c r="M162" s="164">
        <v>124.584</v>
      </c>
      <c r="N162" s="164">
        <v>136.15</v>
      </c>
      <c r="O162" s="164">
        <v>137.072</v>
      </c>
      <c r="P162" s="164">
        <v>177.12100000000001</v>
      </c>
      <c r="Q162" s="164">
        <v>178.32</v>
      </c>
      <c r="R162" s="164">
        <v>10.792999999999999</v>
      </c>
      <c r="S162" s="164">
        <v>10.866</v>
      </c>
      <c r="T162" s="164">
        <v>171.03399999999999</v>
      </c>
      <c r="U162" s="164">
        <v>172.19200000000001</v>
      </c>
      <c r="V162" s="164">
        <v>819.00800000000004</v>
      </c>
      <c r="W162" s="164">
        <v>824.55100000000004</v>
      </c>
      <c r="X162" s="164">
        <v>1630.912</v>
      </c>
      <c r="Y162" s="164">
        <v>1641.95</v>
      </c>
      <c r="Z162" s="282">
        <v>1510950.6</v>
      </c>
      <c r="AA162" s="283"/>
    </row>
    <row r="163" spans="1:27" customFormat="1" ht="24.95" customHeight="1">
      <c r="A163" s="173" t="s">
        <v>54</v>
      </c>
      <c r="B163" s="164">
        <v>1182</v>
      </c>
      <c r="C163" s="164">
        <v>1190</v>
      </c>
      <c r="D163" s="164">
        <v>1318.6389999999999</v>
      </c>
      <c r="E163" s="164">
        <v>1327.5640000000001</v>
      </c>
      <c r="F163" s="164">
        <v>1494.403</v>
      </c>
      <c r="G163" s="164">
        <v>1504.5170000000001</v>
      </c>
      <c r="H163" s="164">
        <v>874.32500000000005</v>
      </c>
      <c r="I163" s="164">
        <v>880.24300000000005</v>
      </c>
      <c r="J163" s="164">
        <v>1174.5419999999999</v>
      </c>
      <c r="K163" s="164">
        <v>1182.491</v>
      </c>
      <c r="L163" s="164">
        <v>123.214</v>
      </c>
      <c r="M163" s="164">
        <v>124.047</v>
      </c>
      <c r="N163" s="164">
        <v>134.92699999999999</v>
      </c>
      <c r="O163" s="164">
        <v>135.84</v>
      </c>
      <c r="P163" s="164">
        <v>176.55500000000001</v>
      </c>
      <c r="Q163" s="164">
        <v>177.75</v>
      </c>
      <c r="R163" s="164">
        <v>10.817</v>
      </c>
      <c r="S163" s="164">
        <v>10.89</v>
      </c>
      <c r="T163" s="164">
        <v>170.92</v>
      </c>
      <c r="U163" s="164">
        <v>172.077</v>
      </c>
      <c r="V163" s="164">
        <v>819.12599999999998</v>
      </c>
      <c r="W163" s="164">
        <v>824.67</v>
      </c>
      <c r="X163" s="164">
        <v>1629.1389999999999</v>
      </c>
      <c r="Y163" s="164">
        <v>1640.165</v>
      </c>
      <c r="Z163" s="282">
        <v>1514910.3</v>
      </c>
      <c r="AA163" s="283"/>
    </row>
    <row r="164" spans="1:27" customFormat="1" ht="24.95" customHeight="1">
      <c r="A164" s="173" t="s">
        <v>55</v>
      </c>
      <c r="B164" s="164">
        <v>1182</v>
      </c>
      <c r="C164" s="164">
        <v>1190</v>
      </c>
      <c r="D164" s="164">
        <v>1316.039</v>
      </c>
      <c r="E164" s="164">
        <v>1324.9459999999999</v>
      </c>
      <c r="F164" s="164">
        <v>1492.9839999999999</v>
      </c>
      <c r="G164" s="164">
        <v>1503.0889999999999</v>
      </c>
      <c r="H164" s="164">
        <v>875.49099999999999</v>
      </c>
      <c r="I164" s="164">
        <v>881.41600000000005</v>
      </c>
      <c r="J164" s="164">
        <v>1173.085</v>
      </c>
      <c r="K164" s="164">
        <v>1181.0239999999999</v>
      </c>
      <c r="L164" s="164">
        <v>123.96599999999999</v>
      </c>
      <c r="M164" s="164">
        <v>124.80500000000001</v>
      </c>
      <c r="N164" s="164">
        <v>134.791</v>
      </c>
      <c r="O164" s="164">
        <v>135.70400000000001</v>
      </c>
      <c r="P164" s="164">
        <v>176.184</v>
      </c>
      <c r="Q164" s="164">
        <v>177.376</v>
      </c>
      <c r="R164" s="164">
        <v>10.788</v>
      </c>
      <c r="S164" s="164">
        <v>10.861000000000001</v>
      </c>
      <c r="T164" s="164">
        <v>171.16800000000001</v>
      </c>
      <c r="U164" s="164">
        <v>172.32599999999999</v>
      </c>
      <c r="V164" s="164">
        <v>819.00800000000004</v>
      </c>
      <c r="W164" s="164">
        <v>824.55100000000004</v>
      </c>
      <c r="X164" s="164">
        <v>1627.7090000000001</v>
      </c>
      <c r="Y164" s="164">
        <v>1638.7249999999999</v>
      </c>
      <c r="Z164" s="282">
        <v>1514082.9</v>
      </c>
      <c r="AA164" s="283"/>
    </row>
    <row r="165" spans="1:27" customFormat="1" ht="24.95" customHeight="1">
      <c r="A165" s="174" t="s">
        <v>69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282"/>
      <c r="AA165" s="283"/>
    </row>
    <row r="166" spans="1:27" customFormat="1" ht="24.95" customHeight="1">
      <c r="A166" s="189" t="s">
        <v>426</v>
      </c>
      <c r="B166" s="190">
        <f>AVERAGE(B135:B165)</f>
        <v>1182</v>
      </c>
      <c r="C166" s="190">
        <f t="shared" ref="C166:Y166" si="4">AVERAGE(C135:C165)</f>
        <v>1190</v>
      </c>
      <c r="D166" s="190">
        <f t="shared" si="4"/>
        <v>1322.1963809523809</v>
      </c>
      <c r="E166" s="190">
        <f t="shared" si="4"/>
        <v>1331.1453333333334</v>
      </c>
      <c r="F166" s="190">
        <f t="shared" si="4"/>
        <v>1518.5576666666668</v>
      </c>
      <c r="G166" s="190">
        <f t="shared" si="4"/>
        <v>1528.8356666666668</v>
      </c>
      <c r="H166" s="190">
        <f t="shared" si="4"/>
        <v>878.47861904761908</v>
      </c>
      <c r="I166" s="190">
        <f t="shared" si="4"/>
        <v>884.42438095238094</v>
      </c>
      <c r="J166" s="190">
        <f t="shared" si="4"/>
        <v>1169.0781428571427</v>
      </c>
      <c r="K166" s="190">
        <f t="shared" si="4"/>
        <v>1176.9906666666666</v>
      </c>
      <c r="L166" s="190">
        <f t="shared" si="4"/>
        <v>123.06366666666665</v>
      </c>
      <c r="M166" s="190">
        <f t="shared" si="4"/>
        <v>123.89661904761904</v>
      </c>
      <c r="N166" s="190">
        <f t="shared" si="4"/>
        <v>135.19947619047622</v>
      </c>
      <c r="O166" s="190">
        <f t="shared" si="4"/>
        <v>136.11452380952383</v>
      </c>
      <c r="P166" s="190">
        <f t="shared" si="4"/>
        <v>177.05390476190476</v>
      </c>
      <c r="Q166" s="190">
        <f t="shared" si="4"/>
        <v>178.25228571428573</v>
      </c>
      <c r="R166" s="190">
        <f t="shared" si="4"/>
        <v>10.741714285714286</v>
      </c>
      <c r="S166" s="190">
        <f t="shared" si="4"/>
        <v>10.81442857142857</v>
      </c>
      <c r="T166" s="190">
        <f t="shared" si="4"/>
        <v>172.3951428571429</v>
      </c>
      <c r="U166" s="190">
        <f t="shared" si="4"/>
        <v>173.56185714285715</v>
      </c>
      <c r="V166" s="190">
        <f t="shared" si="4"/>
        <v>820.84276190476191</v>
      </c>
      <c r="W166" s="190">
        <f t="shared" si="4"/>
        <v>826.3983333333332</v>
      </c>
      <c r="X166" s="190">
        <f t="shared" si="4"/>
        <v>1632.9439523809526</v>
      </c>
      <c r="Y166" s="190">
        <f t="shared" si="4"/>
        <v>1643.9958095238094</v>
      </c>
      <c r="Z166" s="284">
        <f>AVERAGE(Z135:AA165)</f>
        <v>1516596.0571428572</v>
      </c>
      <c r="AA166" s="285"/>
    </row>
    <row r="167" spans="1:27" customFormat="1" ht="24.95" customHeight="1">
      <c r="A167" s="178" t="s">
        <v>2325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70"/>
      <c r="AA167" s="171"/>
    </row>
    <row r="168" spans="1:27" s="159" customFormat="1" ht="24.95" customHeight="1">
      <c r="A168" s="179">
        <v>1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282"/>
      <c r="AA168" s="283"/>
    </row>
    <row r="169" spans="1:27" s="159" customFormat="1" ht="24.95" customHeight="1">
      <c r="A169" s="179">
        <v>2</v>
      </c>
      <c r="B169" s="180">
        <v>1182</v>
      </c>
      <c r="C169" s="180">
        <v>1190</v>
      </c>
      <c r="D169" s="180">
        <v>1318.048</v>
      </c>
      <c r="E169" s="180">
        <v>1326.9690000000001</v>
      </c>
      <c r="F169" s="180">
        <v>1487.0150000000001</v>
      </c>
      <c r="G169" s="180">
        <v>1497.08</v>
      </c>
      <c r="H169" s="180">
        <v>874.77800000000002</v>
      </c>
      <c r="I169" s="180">
        <v>880.69899999999996</v>
      </c>
      <c r="J169" s="180">
        <v>1176.1780000000001</v>
      </c>
      <c r="K169" s="180">
        <v>1184.1389999999999</v>
      </c>
      <c r="L169" s="180">
        <v>123.76300000000001</v>
      </c>
      <c r="M169" s="180">
        <v>124.601</v>
      </c>
      <c r="N169" s="180">
        <v>134.61199999999999</v>
      </c>
      <c r="O169" s="180">
        <v>135.523</v>
      </c>
      <c r="P169" s="180">
        <v>176.77699999999999</v>
      </c>
      <c r="Q169" s="180">
        <v>177.97300000000001</v>
      </c>
      <c r="R169" s="180">
        <v>10.811</v>
      </c>
      <c r="S169" s="180">
        <v>10.884</v>
      </c>
      <c r="T169" s="180">
        <v>171.21700000000001</v>
      </c>
      <c r="U169" s="180">
        <v>172.376</v>
      </c>
      <c r="V169" s="180">
        <v>817.471</v>
      </c>
      <c r="W169" s="180">
        <v>823.00400000000002</v>
      </c>
      <c r="X169" s="180">
        <v>1628.347</v>
      </c>
      <c r="Y169" s="180">
        <v>1639.3679999999999</v>
      </c>
      <c r="Z169" s="282">
        <v>1531340.1</v>
      </c>
      <c r="AA169" s="283"/>
    </row>
    <row r="170" spans="1:27" customFormat="1" ht="24.95" customHeight="1">
      <c r="A170" s="166">
        <v>3</v>
      </c>
      <c r="B170" s="180">
        <v>1182</v>
      </c>
      <c r="C170" s="180">
        <v>1190</v>
      </c>
      <c r="D170" s="164">
        <v>1322.067</v>
      </c>
      <c r="E170" s="164">
        <v>1331.0150000000001</v>
      </c>
      <c r="F170" s="164">
        <v>1494.875</v>
      </c>
      <c r="G170" s="164">
        <v>1504.9929999999999</v>
      </c>
      <c r="H170" s="164">
        <v>877.50599999999997</v>
      </c>
      <c r="I170" s="164">
        <v>883.44500000000005</v>
      </c>
      <c r="J170" s="164">
        <v>1183.242</v>
      </c>
      <c r="K170" s="164">
        <v>1191.251</v>
      </c>
      <c r="L170" s="164">
        <v>124.434</v>
      </c>
      <c r="M170" s="164">
        <v>125.276</v>
      </c>
      <c r="N170" s="164">
        <v>135.21100000000001</v>
      </c>
      <c r="O170" s="164">
        <v>136.126</v>
      </c>
      <c r="P170" s="164">
        <v>177.03100000000001</v>
      </c>
      <c r="Q170" s="164">
        <v>178.22900000000001</v>
      </c>
      <c r="R170" s="164">
        <v>10.919</v>
      </c>
      <c r="S170" s="164">
        <v>10.993</v>
      </c>
      <c r="T170" s="164">
        <v>171.15100000000001</v>
      </c>
      <c r="U170" s="164">
        <v>172.309</v>
      </c>
      <c r="V170" s="164">
        <v>821.25400000000002</v>
      </c>
      <c r="W170" s="164">
        <v>826.81200000000001</v>
      </c>
      <c r="X170" s="164">
        <v>1631.7629999999999</v>
      </c>
      <c r="Y170" s="164">
        <v>1642.807</v>
      </c>
      <c r="Z170" s="282">
        <v>1556812.2</v>
      </c>
      <c r="AA170" s="283"/>
    </row>
    <row r="171" spans="1:27" customFormat="1" ht="24.95" customHeight="1">
      <c r="A171" s="173" t="s">
        <v>29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282"/>
      <c r="AA171" s="283"/>
    </row>
    <row r="172" spans="1:27" customFormat="1" ht="24.95" customHeight="1">
      <c r="A172" s="174" t="s">
        <v>30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282"/>
      <c r="AA172" s="283"/>
    </row>
    <row r="173" spans="1:27" customFormat="1" ht="24.95" customHeight="1">
      <c r="A173" s="173" t="s">
        <v>31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290" t="s">
        <v>2326</v>
      </c>
      <c r="M173" s="291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282"/>
      <c r="AA173" s="283"/>
    </row>
    <row r="174" spans="1:27" customFormat="1" ht="24.95" customHeight="1">
      <c r="A174" s="174" t="s">
        <v>32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282"/>
      <c r="AA174" s="283"/>
    </row>
    <row r="175" spans="1:27" customFormat="1" ht="24.95" customHeight="1">
      <c r="A175" s="174" t="s">
        <v>33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282"/>
      <c r="AA175" s="283"/>
    </row>
    <row r="176" spans="1:27" customFormat="1" ht="24.95" customHeight="1">
      <c r="A176" s="174" t="s">
        <v>34</v>
      </c>
      <c r="B176" s="164">
        <v>1182</v>
      </c>
      <c r="C176" s="164">
        <v>1190</v>
      </c>
      <c r="D176" s="164">
        <v>1332.4690000000001</v>
      </c>
      <c r="E176" s="164">
        <v>1341.4870000000001</v>
      </c>
      <c r="F176" s="164">
        <v>1503.09</v>
      </c>
      <c r="G176" s="164">
        <v>1513.2639999999999</v>
      </c>
      <c r="H176" s="164">
        <v>891.06700000000001</v>
      </c>
      <c r="I176" s="164">
        <v>897.09799999999996</v>
      </c>
      <c r="J176" s="164">
        <v>1188.896</v>
      </c>
      <c r="K176" s="164">
        <v>1196.942</v>
      </c>
      <c r="L176" s="164">
        <v>125.208</v>
      </c>
      <c r="M176" s="164">
        <v>126.05500000000001</v>
      </c>
      <c r="N176" s="164">
        <v>136.017</v>
      </c>
      <c r="O176" s="164">
        <v>136.93700000000001</v>
      </c>
      <c r="P176" s="164">
        <v>178.423</v>
      </c>
      <c r="Q176" s="164">
        <v>179.631</v>
      </c>
      <c r="R176" s="164">
        <v>10.896000000000001</v>
      </c>
      <c r="S176" s="164">
        <v>10.97</v>
      </c>
      <c r="T176" s="164">
        <v>171.16300000000001</v>
      </c>
      <c r="U176" s="164">
        <v>172.321</v>
      </c>
      <c r="V176" s="164">
        <v>823.85400000000004</v>
      </c>
      <c r="W176" s="164">
        <v>829.43</v>
      </c>
      <c r="X176" s="164">
        <v>1635.191</v>
      </c>
      <c r="Y176" s="164">
        <v>1646.258</v>
      </c>
      <c r="Z176" s="282">
        <v>1584648.3</v>
      </c>
      <c r="AA176" s="283"/>
    </row>
    <row r="177" spans="1:27" customFormat="1" ht="24.95" customHeight="1">
      <c r="A177" s="173" t="s">
        <v>35</v>
      </c>
      <c r="B177" s="164">
        <v>1182</v>
      </c>
      <c r="C177" s="164">
        <v>1190</v>
      </c>
      <c r="D177" s="164">
        <v>1335.778</v>
      </c>
      <c r="E177" s="164">
        <v>1344.819</v>
      </c>
      <c r="F177" s="164">
        <v>1498.2439999999999</v>
      </c>
      <c r="G177" s="164">
        <v>1508.385</v>
      </c>
      <c r="H177" s="164">
        <v>891.06700000000001</v>
      </c>
      <c r="I177" s="164">
        <v>897.09799999999996</v>
      </c>
      <c r="J177" s="164">
        <v>1194.422</v>
      </c>
      <c r="K177" s="164">
        <v>1202.5060000000001</v>
      </c>
      <c r="L177" s="164">
        <v>125.42400000000001</v>
      </c>
      <c r="M177" s="164">
        <v>126.273</v>
      </c>
      <c r="N177" s="164">
        <v>136.565</v>
      </c>
      <c r="O177" s="164">
        <v>137.49</v>
      </c>
      <c r="P177" s="164">
        <v>179.029</v>
      </c>
      <c r="Q177" s="164">
        <v>180.24</v>
      </c>
      <c r="R177" s="164">
        <v>10.895</v>
      </c>
      <c r="S177" s="164">
        <v>10.968999999999999</v>
      </c>
      <c r="T177" s="164">
        <v>170.459</v>
      </c>
      <c r="U177" s="164">
        <v>171.613</v>
      </c>
      <c r="V177" s="164">
        <v>822.79</v>
      </c>
      <c r="W177" s="164">
        <v>828.35900000000004</v>
      </c>
      <c r="X177" s="164">
        <v>1636.644</v>
      </c>
      <c r="Y177" s="164">
        <v>1647.722</v>
      </c>
      <c r="Z177" s="282">
        <v>1570405.2</v>
      </c>
      <c r="AA177" s="283"/>
    </row>
    <row r="178" spans="1:27" customFormat="1" ht="24.95" customHeight="1">
      <c r="A178" s="174" t="s">
        <v>36</v>
      </c>
      <c r="B178" s="164">
        <v>1182</v>
      </c>
      <c r="C178" s="164">
        <v>1190</v>
      </c>
      <c r="D178" s="164">
        <v>1338.0239999999999</v>
      </c>
      <c r="E178" s="164">
        <v>1347.08</v>
      </c>
      <c r="F178" s="164">
        <v>1501.14</v>
      </c>
      <c r="G178" s="164">
        <v>1511.3</v>
      </c>
      <c r="H178" s="164">
        <v>890.19399999999996</v>
      </c>
      <c r="I178" s="164">
        <v>896.21900000000005</v>
      </c>
      <c r="J178" s="164">
        <v>1191.5319999999999</v>
      </c>
      <c r="K178" s="164">
        <v>1199.597</v>
      </c>
      <c r="L178" s="164">
        <v>125.616</v>
      </c>
      <c r="M178" s="164">
        <v>126.467</v>
      </c>
      <c r="N178" s="164">
        <v>136.953</v>
      </c>
      <c r="O178" s="164">
        <v>137.88</v>
      </c>
      <c r="P178" s="164">
        <v>179.15100000000001</v>
      </c>
      <c r="Q178" s="164">
        <v>180.363</v>
      </c>
      <c r="R178" s="164">
        <v>10.884</v>
      </c>
      <c r="S178" s="164">
        <v>10.958</v>
      </c>
      <c r="T178" s="164">
        <v>170.893</v>
      </c>
      <c r="U178" s="164">
        <v>172.05</v>
      </c>
      <c r="V178" s="164">
        <v>821.84500000000003</v>
      </c>
      <c r="W178" s="164">
        <v>827.40700000000004</v>
      </c>
      <c r="X178" s="164">
        <v>1637.7560000000001</v>
      </c>
      <c r="Y178" s="164">
        <v>1648.84</v>
      </c>
      <c r="Z178" s="282">
        <v>1565322.6</v>
      </c>
      <c r="AA178" s="283"/>
    </row>
    <row r="179" spans="1:27" customFormat="1" ht="24.95" customHeight="1">
      <c r="A179" s="173" t="s">
        <v>37</v>
      </c>
      <c r="B179" s="164">
        <v>1182</v>
      </c>
      <c r="C179" s="164">
        <v>1190</v>
      </c>
      <c r="D179" s="164">
        <v>1338.3789999999999</v>
      </c>
      <c r="E179" s="164">
        <v>1347.4369999999999</v>
      </c>
      <c r="F179" s="164">
        <v>1505.1590000000001</v>
      </c>
      <c r="G179" s="164">
        <v>1515.346</v>
      </c>
      <c r="H179" s="164">
        <v>888.52099999999996</v>
      </c>
      <c r="I179" s="164">
        <v>894.53499999999997</v>
      </c>
      <c r="J179" s="164">
        <v>1189.973</v>
      </c>
      <c r="K179" s="164">
        <v>1198.027</v>
      </c>
      <c r="L179" s="164">
        <v>125.123</v>
      </c>
      <c r="M179" s="164">
        <v>125.97</v>
      </c>
      <c r="N179" s="164">
        <v>136.82</v>
      </c>
      <c r="O179" s="164">
        <v>137.74600000000001</v>
      </c>
      <c r="P179" s="164">
        <v>179.221</v>
      </c>
      <c r="Q179" s="164">
        <v>180.434</v>
      </c>
      <c r="R179" s="164">
        <v>10.898999999999999</v>
      </c>
      <c r="S179" s="164">
        <v>10.973000000000001</v>
      </c>
      <c r="T179" s="164">
        <v>170.98500000000001</v>
      </c>
      <c r="U179" s="164">
        <v>172.142</v>
      </c>
      <c r="V179" s="164">
        <v>821.25400000000002</v>
      </c>
      <c r="W179" s="164">
        <v>826.81200000000001</v>
      </c>
      <c r="X179" s="164">
        <v>1638.6179999999999</v>
      </c>
      <c r="Y179" s="164">
        <v>1649.7090000000001</v>
      </c>
      <c r="Z179" s="282">
        <v>1574837.7</v>
      </c>
      <c r="AA179" s="283"/>
    </row>
    <row r="180" spans="1:27" customFormat="1" ht="24.95" customHeight="1">
      <c r="A180" s="174" t="s">
        <v>38</v>
      </c>
      <c r="B180" s="164">
        <v>1182</v>
      </c>
      <c r="C180" s="164">
        <v>1190</v>
      </c>
      <c r="D180" s="164">
        <v>1334.36</v>
      </c>
      <c r="E180" s="164">
        <v>1343.3910000000001</v>
      </c>
      <c r="F180" s="164">
        <v>1497.653</v>
      </c>
      <c r="G180" s="164">
        <v>1507.79</v>
      </c>
      <c r="H180" s="164">
        <v>887.12099999999998</v>
      </c>
      <c r="I180" s="164">
        <v>893.125</v>
      </c>
      <c r="J180" s="164">
        <v>1190.153</v>
      </c>
      <c r="K180" s="164">
        <v>1198.2080000000001</v>
      </c>
      <c r="L180" s="164">
        <v>124.75700000000001</v>
      </c>
      <c r="M180" s="164">
        <v>125.602</v>
      </c>
      <c r="N180" s="164">
        <v>136.55000000000001</v>
      </c>
      <c r="O180" s="164">
        <v>137.47399999999999</v>
      </c>
      <c r="P180" s="164">
        <v>178.68199999999999</v>
      </c>
      <c r="Q180" s="164">
        <v>179.89099999999999</v>
      </c>
      <c r="R180" s="164">
        <v>10.911</v>
      </c>
      <c r="S180" s="164">
        <v>10.984999999999999</v>
      </c>
      <c r="T180" s="164">
        <v>170.79</v>
      </c>
      <c r="U180" s="164">
        <v>171.94499999999999</v>
      </c>
      <c r="V180" s="164">
        <v>817.11699999999996</v>
      </c>
      <c r="W180" s="164">
        <v>822.64700000000005</v>
      </c>
      <c r="X180" s="164">
        <v>1636.2539999999999</v>
      </c>
      <c r="Y180" s="164">
        <v>1647.329</v>
      </c>
      <c r="Z180" s="282">
        <v>1579033.8</v>
      </c>
      <c r="AA180" s="283"/>
    </row>
    <row r="181" spans="1:27" customFormat="1" ht="24.95" customHeight="1">
      <c r="A181" s="173" t="s">
        <v>39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282"/>
      <c r="AA181" s="283"/>
    </row>
    <row r="182" spans="1:27" customFormat="1" ht="24.95" customHeight="1">
      <c r="A182" s="173" t="s">
        <v>40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282"/>
      <c r="AA182" s="283"/>
    </row>
    <row r="183" spans="1:27" customFormat="1" ht="24.95" customHeight="1">
      <c r="A183" s="173" t="s">
        <v>41</v>
      </c>
      <c r="B183" s="164">
        <v>1182</v>
      </c>
      <c r="C183" s="164">
        <v>1190</v>
      </c>
      <c r="D183" s="164">
        <v>1331.5229999999999</v>
      </c>
      <c r="E183" s="164">
        <v>1340.5350000000001</v>
      </c>
      <c r="F183" s="164">
        <v>1493.8710000000001</v>
      </c>
      <c r="G183" s="164">
        <v>1503.982</v>
      </c>
      <c r="H183" s="164">
        <v>881.36599999999999</v>
      </c>
      <c r="I183" s="164">
        <v>887.33100000000002</v>
      </c>
      <c r="J183" s="164">
        <v>1187.5219999999999</v>
      </c>
      <c r="K183" s="164">
        <v>1195.559</v>
      </c>
      <c r="L183" s="164">
        <v>124.75700000000001</v>
      </c>
      <c r="M183" s="164">
        <v>125.602</v>
      </c>
      <c r="N183" s="164">
        <v>136.24700000000001</v>
      </c>
      <c r="O183" s="164">
        <v>137.16900000000001</v>
      </c>
      <c r="P183" s="164">
        <v>178.30699999999999</v>
      </c>
      <c r="Q183" s="164">
        <v>179.51400000000001</v>
      </c>
      <c r="R183" s="164">
        <v>10.906000000000001</v>
      </c>
      <c r="S183" s="164">
        <v>10.98</v>
      </c>
      <c r="T183" s="164">
        <v>170.71299999999999</v>
      </c>
      <c r="U183" s="164">
        <v>171.86799999999999</v>
      </c>
      <c r="V183" s="164">
        <v>815.34400000000005</v>
      </c>
      <c r="W183" s="164">
        <v>820.86199999999997</v>
      </c>
      <c r="X183" s="164">
        <v>1635.096</v>
      </c>
      <c r="Y183" s="164">
        <v>1646.163</v>
      </c>
      <c r="Z183" s="282">
        <v>1597177.5</v>
      </c>
      <c r="AA183" s="283"/>
    </row>
    <row r="184" spans="1:27" customFormat="1" ht="24.95" customHeight="1">
      <c r="A184" s="173" t="s">
        <v>42</v>
      </c>
      <c r="B184" s="164">
        <v>1182</v>
      </c>
      <c r="C184" s="164">
        <v>1190</v>
      </c>
      <c r="D184" s="164">
        <v>1327.8589999999999</v>
      </c>
      <c r="E184" s="164">
        <v>1336.846</v>
      </c>
      <c r="F184" s="164">
        <v>1488.67</v>
      </c>
      <c r="G184" s="164">
        <v>1498.7460000000001</v>
      </c>
      <c r="H184" s="164">
        <v>881.36599999999999</v>
      </c>
      <c r="I184" s="164">
        <v>887.33100000000002</v>
      </c>
      <c r="J184" s="164">
        <v>1183.242</v>
      </c>
      <c r="K184" s="164">
        <v>1191.251</v>
      </c>
      <c r="L184" s="164">
        <v>124.443</v>
      </c>
      <c r="M184" s="164">
        <v>125.286</v>
      </c>
      <c r="N184" s="164">
        <v>135.58199999999999</v>
      </c>
      <c r="O184" s="164">
        <v>136.499</v>
      </c>
      <c r="P184" s="164">
        <v>177.822</v>
      </c>
      <c r="Q184" s="164">
        <v>179.02500000000001</v>
      </c>
      <c r="R184" s="164">
        <v>10.884</v>
      </c>
      <c r="S184" s="164">
        <v>10.958</v>
      </c>
      <c r="T184" s="164">
        <v>170.69800000000001</v>
      </c>
      <c r="U184" s="164">
        <v>171.85400000000001</v>
      </c>
      <c r="V184" s="164">
        <v>812.98</v>
      </c>
      <c r="W184" s="164">
        <v>818.48199999999997</v>
      </c>
      <c r="X184" s="164">
        <v>1632.165</v>
      </c>
      <c r="Y184" s="164">
        <v>1643.212</v>
      </c>
      <c r="Z184" s="282">
        <v>1585416.6</v>
      </c>
      <c r="AA184" s="283"/>
    </row>
    <row r="185" spans="1:27" customFormat="1" ht="24.95" customHeight="1">
      <c r="A185" s="173" t="s">
        <v>43</v>
      </c>
      <c r="B185" s="164">
        <v>1182</v>
      </c>
      <c r="C185" s="164">
        <v>1190</v>
      </c>
      <c r="D185" s="164">
        <v>1322.3030000000001</v>
      </c>
      <c r="E185" s="164">
        <v>1331.2529999999999</v>
      </c>
      <c r="F185" s="164">
        <v>1481.6959999999999</v>
      </c>
      <c r="G185" s="164">
        <v>1491.7249999999999</v>
      </c>
      <c r="H185" s="164">
        <v>883.67200000000003</v>
      </c>
      <c r="I185" s="164">
        <v>889.65300000000002</v>
      </c>
      <c r="J185" s="164">
        <v>1183.3610000000001</v>
      </c>
      <c r="K185" s="164">
        <v>1191.3699999999999</v>
      </c>
      <c r="L185" s="164">
        <v>124.923</v>
      </c>
      <c r="M185" s="164">
        <v>125.76900000000001</v>
      </c>
      <c r="N185" s="164">
        <v>135.21199999999999</v>
      </c>
      <c r="O185" s="164">
        <v>136.12799999999999</v>
      </c>
      <c r="P185" s="164">
        <v>177.08099999999999</v>
      </c>
      <c r="Q185" s="164">
        <v>178.28</v>
      </c>
      <c r="R185" s="164">
        <v>10.89</v>
      </c>
      <c r="S185" s="164">
        <v>10.964</v>
      </c>
      <c r="T185" s="164">
        <v>170.57300000000001</v>
      </c>
      <c r="U185" s="164">
        <v>171.727</v>
      </c>
      <c r="V185" s="164">
        <v>808.48800000000006</v>
      </c>
      <c r="W185" s="164">
        <v>813.96</v>
      </c>
      <c r="X185" s="164">
        <v>1631.1949999999999</v>
      </c>
      <c r="Y185" s="164">
        <v>1642.2360000000001</v>
      </c>
      <c r="Z185" s="282">
        <v>1585475.7</v>
      </c>
      <c r="AA185" s="283"/>
    </row>
    <row r="186" spans="1:27" customFormat="1" ht="24.95" customHeight="1">
      <c r="A186" s="173" t="s">
        <v>44</v>
      </c>
      <c r="B186" s="164">
        <v>1182</v>
      </c>
      <c r="C186" s="164">
        <v>1190</v>
      </c>
      <c r="D186" s="164">
        <v>1324.6669999999999</v>
      </c>
      <c r="E186" s="164">
        <v>1333.633</v>
      </c>
      <c r="F186" s="164">
        <v>1487.665</v>
      </c>
      <c r="G186" s="164">
        <v>1497.7339999999999</v>
      </c>
      <c r="H186" s="164">
        <v>890.19399999999996</v>
      </c>
      <c r="I186" s="164">
        <v>896.21900000000005</v>
      </c>
      <c r="J186" s="164">
        <v>1185.259</v>
      </c>
      <c r="K186" s="164">
        <v>1193.2819999999999</v>
      </c>
      <c r="L186" s="164">
        <v>123.73099999999999</v>
      </c>
      <c r="M186" s="164">
        <v>124.568</v>
      </c>
      <c r="N186" s="164">
        <v>135.42599999999999</v>
      </c>
      <c r="O186" s="164">
        <v>136.34299999999999</v>
      </c>
      <c r="P186" s="164">
        <v>177.4</v>
      </c>
      <c r="Q186" s="164">
        <v>178.601</v>
      </c>
      <c r="R186" s="164">
        <v>10.907</v>
      </c>
      <c r="S186" s="164">
        <v>10.981</v>
      </c>
      <c r="T186" s="164">
        <v>171.18799999999999</v>
      </c>
      <c r="U186" s="164">
        <v>172.346</v>
      </c>
      <c r="V186" s="164">
        <v>812.98</v>
      </c>
      <c r="W186" s="164">
        <v>818.48199999999997</v>
      </c>
      <c r="X186" s="164">
        <v>1632.4960000000001</v>
      </c>
      <c r="Y186" s="164">
        <v>1643.5450000000001</v>
      </c>
      <c r="Z186" s="282">
        <v>1588667.1</v>
      </c>
      <c r="AA186" s="283"/>
    </row>
    <row r="187" spans="1:27" customFormat="1" ht="24.95" customHeight="1">
      <c r="A187" s="174" t="s">
        <v>45</v>
      </c>
      <c r="B187" s="164">
        <v>1182</v>
      </c>
      <c r="C187" s="164">
        <v>1190</v>
      </c>
      <c r="D187" s="164">
        <v>1336.4870000000001</v>
      </c>
      <c r="E187" s="164">
        <v>1345.5329999999999</v>
      </c>
      <c r="F187" s="164">
        <v>1501.14</v>
      </c>
      <c r="G187" s="164">
        <v>1511.3</v>
      </c>
      <c r="H187" s="164">
        <v>896.06500000000005</v>
      </c>
      <c r="I187" s="164">
        <v>902.13</v>
      </c>
      <c r="J187" s="164">
        <v>1198.905</v>
      </c>
      <c r="K187" s="164">
        <v>1207.019</v>
      </c>
      <c r="L187" s="164">
        <v>125.46599999999999</v>
      </c>
      <c r="M187" s="164">
        <v>126.315</v>
      </c>
      <c r="N187" s="164">
        <v>138.24100000000001</v>
      </c>
      <c r="O187" s="164">
        <v>139.17599999999999</v>
      </c>
      <c r="P187" s="164">
        <v>179.00700000000001</v>
      </c>
      <c r="Q187" s="164">
        <v>180.21799999999999</v>
      </c>
      <c r="R187" s="164">
        <v>10.98</v>
      </c>
      <c r="S187" s="164">
        <v>11.054</v>
      </c>
      <c r="T187" s="164">
        <v>172.62</v>
      </c>
      <c r="U187" s="164">
        <v>173.78899999999999</v>
      </c>
      <c r="V187" s="164">
        <v>814.98900000000003</v>
      </c>
      <c r="W187" s="164">
        <v>820.505</v>
      </c>
      <c r="X187" s="164">
        <v>1640.0250000000001</v>
      </c>
      <c r="Y187" s="164">
        <v>1651.125</v>
      </c>
      <c r="Z187" s="282">
        <v>1630569</v>
      </c>
      <c r="AA187" s="283"/>
    </row>
    <row r="188" spans="1:27" customFormat="1" ht="24.95" customHeight="1">
      <c r="A188" s="173" t="s">
        <v>46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282"/>
      <c r="AA188" s="283"/>
    </row>
    <row r="189" spans="1:27" customFormat="1" ht="24.95" customHeight="1">
      <c r="A189" s="173" t="s">
        <v>47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282"/>
      <c r="AA189" s="283"/>
    </row>
    <row r="190" spans="1:27" customFormat="1" ht="24.95" customHeight="1">
      <c r="A190" s="173" t="s">
        <v>48</v>
      </c>
      <c r="B190" s="164">
        <v>1182</v>
      </c>
      <c r="C190" s="164">
        <v>1190</v>
      </c>
      <c r="D190" s="164">
        <v>1337.5509999999999</v>
      </c>
      <c r="E190" s="164">
        <v>1346.604</v>
      </c>
      <c r="F190" s="164">
        <v>1496.7670000000001</v>
      </c>
      <c r="G190" s="164">
        <v>1506.8969999999999</v>
      </c>
      <c r="H190" s="164">
        <v>894.03200000000004</v>
      </c>
      <c r="I190" s="164">
        <v>900.08299999999997</v>
      </c>
      <c r="J190" s="164">
        <v>1202.992</v>
      </c>
      <c r="K190" s="164">
        <v>1211.134</v>
      </c>
      <c r="L190" s="164">
        <v>126.405</v>
      </c>
      <c r="M190" s="164">
        <v>127.26</v>
      </c>
      <c r="N190" s="164">
        <v>138.09100000000001</v>
      </c>
      <c r="O190" s="164">
        <v>139.02500000000001</v>
      </c>
      <c r="P190" s="164">
        <v>179.15899999999999</v>
      </c>
      <c r="Q190" s="164">
        <v>180.37100000000001</v>
      </c>
      <c r="R190" s="164">
        <v>11.036</v>
      </c>
      <c r="S190" s="164">
        <v>11.111000000000001</v>
      </c>
      <c r="T190" s="164">
        <v>171.892</v>
      </c>
      <c r="U190" s="164">
        <v>173.05600000000001</v>
      </c>
      <c r="V190" s="164">
        <v>819.48099999999999</v>
      </c>
      <c r="W190" s="164">
        <v>825.02700000000004</v>
      </c>
      <c r="X190" s="164">
        <v>1639.8</v>
      </c>
      <c r="Y190" s="164">
        <v>1650.8989999999999</v>
      </c>
      <c r="Z190" s="282">
        <v>1651431.3</v>
      </c>
      <c r="AA190" s="283"/>
    </row>
    <row r="191" spans="1:27" customFormat="1" ht="24.95" customHeight="1">
      <c r="A191" s="174" t="s">
        <v>49</v>
      </c>
      <c r="B191" s="164">
        <v>1182</v>
      </c>
      <c r="C191" s="164">
        <v>1190</v>
      </c>
      <c r="D191" s="164">
        <v>1346.771</v>
      </c>
      <c r="E191" s="164">
        <v>1355.886</v>
      </c>
      <c r="F191" s="164">
        <v>1505.9269999999999</v>
      </c>
      <c r="G191" s="164">
        <v>1516.12</v>
      </c>
      <c r="H191" s="164">
        <v>897.01800000000003</v>
      </c>
      <c r="I191" s="164">
        <v>903.08900000000006</v>
      </c>
      <c r="J191" s="164">
        <v>1212.2460000000001</v>
      </c>
      <c r="K191" s="164">
        <v>1220.45</v>
      </c>
      <c r="L191" s="164">
        <v>126.622</v>
      </c>
      <c r="M191" s="164">
        <v>127.479</v>
      </c>
      <c r="N191" s="164">
        <v>139.35599999999999</v>
      </c>
      <c r="O191" s="164">
        <v>140.29900000000001</v>
      </c>
      <c r="P191" s="164">
        <v>180.381</v>
      </c>
      <c r="Q191" s="164">
        <v>181.602</v>
      </c>
      <c r="R191" s="164">
        <v>11.006</v>
      </c>
      <c r="S191" s="164">
        <v>11.08</v>
      </c>
      <c r="T191" s="164">
        <v>171.75200000000001</v>
      </c>
      <c r="U191" s="164">
        <v>172.91499999999999</v>
      </c>
      <c r="V191" s="164">
        <v>821.96299999999997</v>
      </c>
      <c r="W191" s="164">
        <v>827.52599999999995</v>
      </c>
      <c r="X191" s="164">
        <v>1644.6469999999999</v>
      </c>
      <c r="Y191" s="164">
        <v>1655.778</v>
      </c>
      <c r="Z191" s="282">
        <v>1661537.4</v>
      </c>
      <c r="AA191" s="283"/>
    </row>
    <row r="192" spans="1:27" customFormat="1" ht="24.95" customHeight="1">
      <c r="A192" s="173" t="s">
        <v>50</v>
      </c>
      <c r="B192" s="164">
        <v>1182</v>
      </c>
      <c r="C192" s="164">
        <v>1190</v>
      </c>
      <c r="D192" s="164">
        <v>1346.0619999999999</v>
      </c>
      <c r="E192" s="164">
        <v>1355.172</v>
      </c>
      <c r="F192" s="164">
        <v>1507.759</v>
      </c>
      <c r="G192" s="164">
        <v>1517.9639999999999</v>
      </c>
      <c r="H192" s="164">
        <v>897.69899999999996</v>
      </c>
      <c r="I192" s="164">
        <v>903.77499999999998</v>
      </c>
      <c r="J192" s="164">
        <v>1210.8789999999999</v>
      </c>
      <c r="K192" s="164">
        <v>1219.075</v>
      </c>
      <c r="L192" s="164">
        <v>126.622</v>
      </c>
      <c r="M192" s="164">
        <v>127.479</v>
      </c>
      <c r="N192" s="164">
        <v>138.977</v>
      </c>
      <c r="O192" s="164">
        <v>139.91800000000001</v>
      </c>
      <c r="P192" s="164">
        <v>180.30699999999999</v>
      </c>
      <c r="Q192" s="164">
        <v>181.52699999999999</v>
      </c>
      <c r="R192" s="164">
        <v>11.047000000000001</v>
      </c>
      <c r="S192" s="164">
        <v>11.121</v>
      </c>
      <c r="T192" s="164">
        <v>171.82499999999999</v>
      </c>
      <c r="U192" s="164">
        <v>172.988</v>
      </c>
      <c r="V192" s="164">
        <v>822.43600000000004</v>
      </c>
      <c r="W192" s="164">
        <v>828.00199999999995</v>
      </c>
      <c r="X192" s="164">
        <v>1644.8589999999999</v>
      </c>
      <c r="Y192" s="164">
        <v>1655.992</v>
      </c>
      <c r="Z192" s="282">
        <v>1691914.8</v>
      </c>
      <c r="AA192" s="283"/>
    </row>
    <row r="193" spans="1:27" customFormat="1" ht="24.95" customHeight="1">
      <c r="A193" s="174" t="s">
        <v>51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282"/>
      <c r="AA193" s="283"/>
    </row>
    <row r="194" spans="1:27" customFormat="1" ht="24.95" customHeight="1">
      <c r="A194" s="173" t="s">
        <v>52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282"/>
      <c r="AA194" s="283"/>
    </row>
    <row r="195" spans="1:27" customFormat="1" ht="24.95" customHeight="1">
      <c r="A195" s="174" t="s">
        <v>53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282"/>
      <c r="AA195" s="283"/>
    </row>
    <row r="196" spans="1:27" customFormat="1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282"/>
      <c r="AA196" s="283"/>
    </row>
    <row r="197" spans="1:27" customFormat="1" ht="24.95" customHeight="1">
      <c r="A197" s="174" t="s">
        <v>55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282"/>
      <c r="AA197" s="283"/>
    </row>
    <row r="198" spans="1:27" customFormat="1" ht="24.95" customHeight="1">
      <c r="A198" s="189" t="s">
        <v>426</v>
      </c>
      <c r="B198" s="190">
        <f>AVERAGE(B168:B197)</f>
        <v>1182</v>
      </c>
      <c r="C198" s="190">
        <f t="shared" ref="C198:Y198" si="5">AVERAGE(C168:C197)</f>
        <v>1190</v>
      </c>
      <c r="D198" s="190">
        <f t="shared" si="5"/>
        <v>1332.8231999999998</v>
      </c>
      <c r="E198" s="190">
        <f t="shared" si="5"/>
        <v>1341.8439999999998</v>
      </c>
      <c r="F198" s="190">
        <f t="shared" si="5"/>
        <v>1496.7114000000001</v>
      </c>
      <c r="G198" s="190">
        <f t="shared" si="5"/>
        <v>1506.8417333333332</v>
      </c>
      <c r="H198" s="190">
        <f t="shared" si="5"/>
        <v>888.1110666666666</v>
      </c>
      <c r="I198" s="190">
        <f t="shared" si="5"/>
        <v>894.12199999999996</v>
      </c>
      <c r="J198" s="190">
        <f t="shared" si="5"/>
        <v>1191.9201333333333</v>
      </c>
      <c r="K198" s="190">
        <f t="shared" si="5"/>
        <v>1199.9873333333333</v>
      </c>
      <c r="L198" s="190">
        <f t="shared" si="5"/>
        <v>125.15293333333334</v>
      </c>
      <c r="M198" s="190">
        <f t="shared" si="5"/>
        <v>126.00013333333335</v>
      </c>
      <c r="N198" s="190">
        <f t="shared" si="5"/>
        <v>136.6573333333333</v>
      </c>
      <c r="O198" s="190">
        <f t="shared" si="5"/>
        <v>137.5822</v>
      </c>
      <c r="P198" s="190">
        <f t="shared" si="5"/>
        <v>178.51853333333332</v>
      </c>
      <c r="Q198" s="190">
        <f t="shared" si="5"/>
        <v>179.72659999999999</v>
      </c>
      <c r="R198" s="190">
        <f t="shared" si="5"/>
        <v>10.924733333333334</v>
      </c>
      <c r="S198" s="190">
        <f t="shared" si="5"/>
        <v>10.998733333333332</v>
      </c>
      <c r="T198" s="190">
        <f t="shared" si="5"/>
        <v>171.19459999999995</v>
      </c>
      <c r="U198" s="190">
        <f t="shared" si="5"/>
        <v>172.35326666666666</v>
      </c>
      <c r="V198" s="190">
        <f t="shared" si="5"/>
        <v>818.28306666666663</v>
      </c>
      <c r="W198" s="190">
        <f t="shared" si="5"/>
        <v>823.82113333333325</v>
      </c>
      <c r="X198" s="190">
        <f>AVERAGE(X168:X197)</f>
        <v>1636.3237333333334</v>
      </c>
      <c r="Y198" s="190">
        <f t="shared" si="5"/>
        <v>1647.3988666666664</v>
      </c>
      <c r="Z198" s="284">
        <f>AVERAGE(Z168:AA197)</f>
        <v>1596972.62</v>
      </c>
      <c r="AA198" s="285"/>
    </row>
    <row r="199" spans="1:27" customFormat="1" ht="24.95" customHeight="1">
      <c r="A199" s="178" t="s">
        <v>2327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70"/>
      <c r="AA199" s="171"/>
    </row>
    <row r="200" spans="1:27" customFormat="1" ht="24.95" customHeight="1">
      <c r="A200" s="166">
        <v>1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248"/>
      <c r="AA200" s="249"/>
    </row>
    <row r="201" spans="1:27" customFormat="1" ht="24.95" customHeight="1">
      <c r="A201" s="173" t="s">
        <v>27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248"/>
      <c r="AA201" s="249"/>
    </row>
    <row r="202" spans="1:27" customFormat="1" ht="24.95" customHeight="1">
      <c r="A202" s="174" t="s">
        <v>28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248"/>
      <c r="AA202" s="249"/>
    </row>
    <row r="203" spans="1:27" customFormat="1" ht="24.95" customHeight="1">
      <c r="A203" s="173" t="s">
        <v>29</v>
      </c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248"/>
      <c r="AA203" s="249"/>
    </row>
    <row r="204" spans="1:27" customFormat="1" ht="24.95" customHeight="1">
      <c r="A204" s="174" t="s">
        <v>30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248"/>
      <c r="AA204" s="249"/>
    </row>
    <row r="205" spans="1:27" customFormat="1" ht="24.95" customHeight="1">
      <c r="A205" s="174" t="s">
        <v>31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248"/>
      <c r="AA205" s="249"/>
    </row>
    <row r="206" spans="1:27" customFormat="1" ht="24.95" customHeight="1">
      <c r="A206" s="174" t="s">
        <v>32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248"/>
      <c r="AA206" s="249"/>
    </row>
    <row r="207" spans="1:27" customFormat="1" ht="24.95" customHeight="1">
      <c r="A207" s="173" t="s">
        <v>33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248"/>
      <c r="AA207" s="249"/>
    </row>
    <row r="208" spans="1:27" customFormat="1" ht="24.95" customHeight="1">
      <c r="A208" s="174" t="s">
        <v>34</v>
      </c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248"/>
      <c r="AA208" s="249"/>
    </row>
    <row r="209" spans="1:27" customFormat="1" ht="24.95" customHeight="1">
      <c r="A209" s="173" t="s">
        <v>35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248"/>
      <c r="AA209" s="249"/>
    </row>
    <row r="210" spans="1:27" customFormat="1" ht="24.95" customHeight="1">
      <c r="A210" s="174" t="s">
        <v>36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248"/>
      <c r="AA210" s="249"/>
    </row>
    <row r="211" spans="1:27" customFormat="1" ht="24.95" customHeight="1">
      <c r="A211" s="173" t="s">
        <v>37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248"/>
      <c r="AA211" s="249"/>
    </row>
    <row r="212" spans="1:27" customFormat="1" ht="24.95" customHeight="1">
      <c r="A212" s="173" t="s">
        <v>38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248"/>
      <c r="AA212" s="249"/>
    </row>
    <row r="213" spans="1:27" customFormat="1" ht="24.95" customHeight="1">
      <c r="A213" s="173" t="s">
        <v>39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248"/>
      <c r="AA213" s="249"/>
    </row>
    <row r="214" spans="1:27" customFormat="1" ht="24.95" customHeight="1">
      <c r="A214" s="174" t="s">
        <v>40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248"/>
      <c r="AA214" s="249"/>
    </row>
    <row r="215" spans="1:27" customFormat="1" ht="24.95" customHeight="1">
      <c r="A215" s="173" t="s">
        <v>41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248"/>
      <c r="AA215" s="249"/>
    </row>
    <row r="216" spans="1:27" customFormat="1" ht="24.95" customHeight="1">
      <c r="A216" s="174" t="s">
        <v>42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248"/>
      <c r="AA216" s="249"/>
    </row>
    <row r="217" spans="1:27" customFormat="1" ht="24.95" customHeight="1">
      <c r="A217" s="173" t="s">
        <v>43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248"/>
      <c r="AA217" s="249"/>
    </row>
    <row r="218" spans="1:27" customFormat="1" ht="24.95" customHeight="1">
      <c r="A218" s="174" t="s">
        <v>44</v>
      </c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248"/>
      <c r="AA218" s="249"/>
    </row>
    <row r="219" spans="1:27" customFormat="1" ht="24.95" customHeight="1">
      <c r="A219" s="174" t="s">
        <v>45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248"/>
      <c r="AA219" s="249"/>
    </row>
    <row r="220" spans="1:27" customFormat="1" ht="24.95" customHeight="1">
      <c r="A220" s="174" t="s">
        <v>46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248"/>
      <c r="AA220" s="249"/>
    </row>
    <row r="221" spans="1:27" customFormat="1" ht="24.95" customHeight="1">
      <c r="A221" s="173" t="s">
        <v>47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248"/>
      <c r="AA221" s="249"/>
    </row>
    <row r="222" spans="1:27" customFormat="1" ht="24.95" customHeight="1">
      <c r="A222" s="174" t="s">
        <v>48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248"/>
      <c r="AA222" s="249"/>
    </row>
    <row r="223" spans="1:27" customFormat="1" ht="24.95" customHeight="1">
      <c r="A223" s="173" t="s">
        <v>49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248"/>
      <c r="AA223" s="249"/>
    </row>
    <row r="224" spans="1:27" customFormat="1" ht="24.95" customHeight="1">
      <c r="A224" s="173" t="s">
        <v>50</v>
      </c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248"/>
      <c r="AA224" s="249"/>
    </row>
    <row r="225" spans="1:27" customFormat="1" ht="24.95" customHeight="1">
      <c r="A225" s="173" t="s">
        <v>51</v>
      </c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248"/>
      <c r="AA225" s="249"/>
    </row>
    <row r="226" spans="1:27" customFormat="1" ht="24.95" customHeight="1">
      <c r="A226" s="173" t="s">
        <v>52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248"/>
      <c r="AA226" s="249"/>
    </row>
    <row r="227" spans="1:27" customFormat="1" ht="24.95" customHeight="1">
      <c r="A227" s="173" t="s">
        <v>53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248"/>
      <c r="AA227" s="249"/>
    </row>
    <row r="228" spans="1:27" customFormat="1" ht="24.95" customHeight="1">
      <c r="A228" s="173" t="s">
        <v>54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248"/>
      <c r="AA228" s="249"/>
    </row>
    <row r="229" spans="1:27" customFormat="1" ht="24.95" customHeight="1">
      <c r="A229" s="173" t="s">
        <v>55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248"/>
      <c r="AA229" s="249"/>
    </row>
    <row r="230" spans="1:27" customFormat="1" ht="24.95" customHeight="1">
      <c r="A230" s="174" t="s">
        <v>69</v>
      </c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248"/>
      <c r="AA230" s="249"/>
    </row>
    <row r="231" spans="1:27" customFormat="1" ht="24.95" customHeight="1">
      <c r="A231" s="189" t="s">
        <v>426</v>
      </c>
      <c r="B231" s="190" t="e">
        <f>AVERAGE(B200:B230)</f>
        <v>#DIV/0!</v>
      </c>
      <c r="C231" s="190" t="e">
        <f t="shared" ref="C231:W231" si="6">AVERAGE(C200:C230)</f>
        <v>#DIV/0!</v>
      </c>
      <c r="D231" s="190" t="e">
        <f t="shared" si="6"/>
        <v>#DIV/0!</v>
      </c>
      <c r="E231" s="190" t="e">
        <f t="shared" si="6"/>
        <v>#DIV/0!</v>
      </c>
      <c r="F231" s="190" t="e">
        <f t="shared" si="6"/>
        <v>#DIV/0!</v>
      </c>
      <c r="G231" s="190" t="e">
        <f t="shared" si="6"/>
        <v>#DIV/0!</v>
      </c>
      <c r="H231" s="190" t="e">
        <f t="shared" si="6"/>
        <v>#DIV/0!</v>
      </c>
      <c r="I231" s="190" t="e">
        <f t="shared" si="6"/>
        <v>#DIV/0!</v>
      </c>
      <c r="J231" s="190" t="e">
        <f t="shared" si="6"/>
        <v>#DIV/0!</v>
      </c>
      <c r="K231" s="190" t="e">
        <f t="shared" si="6"/>
        <v>#DIV/0!</v>
      </c>
      <c r="L231" s="190" t="e">
        <f t="shared" si="6"/>
        <v>#DIV/0!</v>
      </c>
      <c r="M231" s="190" t="e">
        <f t="shared" si="6"/>
        <v>#DIV/0!</v>
      </c>
      <c r="N231" s="190" t="e">
        <f t="shared" si="6"/>
        <v>#DIV/0!</v>
      </c>
      <c r="O231" s="190" t="e">
        <f t="shared" si="6"/>
        <v>#DIV/0!</v>
      </c>
      <c r="P231" s="190" t="e">
        <f t="shared" si="6"/>
        <v>#DIV/0!</v>
      </c>
      <c r="Q231" s="190" t="e">
        <f t="shared" si="6"/>
        <v>#DIV/0!</v>
      </c>
      <c r="R231" s="190" t="e">
        <f t="shared" si="6"/>
        <v>#DIV/0!</v>
      </c>
      <c r="S231" s="190" t="e">
        <f t="shared" si="6"/>
        <v>#DIV/0!</v>
      </c>
      <c r="T231" s="190" t="e">
        <f t="shared" si="6"/>
        <v>#DIV/0!</v>
      </c>
      <c r="U231" s="190" t="e">
        <f t="shared" si="6"/>
        <v>#DIV/0!</v>
      </c>
      <c r="V231" s="190" t="e">
        <f t="shared" si="6"/>
        <v>#DIV/0!</v>
      </c>
      <c r="W231" s="190" t="e">
        <f t="shared" si="6"/>
        <v>#DIV/0!</v>
      </c>
      <c r="X231" s="190" t="e">
        <f>AVERAGE(X200:X230)</f>
        <v>#DIV/0!</v>
      </c>
      <c r="Y231" s="190" t="e">
        <f>AVERAGE(Y200:Y230)</f>
        <v>#DIV/0!</v>
      </c>
      <c r="Z231" s="265" t="e">
        <f>AVERAGE(Z200:Z230)</f>
        <v>#DIV/0!</v>
      </c>
      <c r="AA231" s="266" t="e">
        <f>AVERAGE(AA200:AA230)</f>
        <v>#DIV/0!</v>
      </c>
    </row>
    <row r="232" spans="1:27" customFormat="1" ht="24.95" customHeight="1">
      <c r="A232" s="178" t="s">
        <v>2328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customFormat="1" ht="24.95" customHeight="1">
      <c r="A233" s="166">
        <v>1</v>
      </c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282"/>
      <c r="AA233" s="283"/>
    </row>
    <row r="234" spans="1:27" customFormat="1" ht="24.95" customHeight="1">
      <c r="A234" s="173" t="s">
        <v>27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282"/>
      <c r="AA234" s="283"/>
    </row>
    <row r="235" spans="1:27" customFormat="1" ht="24.95" customHeight="1">
      <c r="A235" s="173" t="s">
        <v>28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282"/>
      <c r="AA235" s="283"/>
    </row>
    <row r="236" spans="1:27" customFormat="1" ht="24.95" customHeight="1">
      <c r="A236" s="173" t="s">
        <v>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282"/>
      <c r="AA236" s="283"/>
    </row>
    <row r="237" spans="1:27" customFormat="1" ht="24.95" customHeight="1">
      <c r="A237" s="174" t="s">
        <v>30</v>
      </c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282"/>
      <c r="AA237" s="283"/>
    </row>
    <row r="238" spans="1:27" customFormat="1" ht="24.95" customHeight="1">
      <c r="A238" s="173" t="s">
        <v>31</v>
      </c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282"/>
      <c r="AA238" s="283"/>
    </row>
    <row r="239" spans="1:27" customFormat="1" ht="24.95" customHeight="1">
      <c r="A239" s="174" t="s">
        <v>32</v>
      </c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282"/>
      <c r="AA239" s="283"/>
    </row>
    <row r="240" spans="1:27" customFormat="1" ht="24.95" customHeight="1">
      <c r="A240" s="173" t="s">
        <v>33</v>
      </c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282"/>
      <c r="AA240" s="283"/>
    </row>
    <row r="241" spans="1:27" customFormat="1" ht="24.95" customHeight="1">
      <c r="A241" s="174" t="s">
        <v>34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282"/>
      <c r="AA241" s="283"/>
    </row>
    <row r="242" spans="1:27" customFormat="1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248"/>
      <c r="AA242" s="249"/>
    </row>
    <row r="243" spans="1:27" customFormat="1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248"/>
      <c r="AA243" s="249"/>
    </row>
    <row r="244" spans="1:27" customFormat="1" ht="24.95" customHeight="1">
      <c r="A244" s="173" t="s">
        <v>37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282"/>
      <c r="AA244" s="283"/>
    </row>
    <row r="245" spans="1:27" customFormat="1" ht="24.95" customHeight="1">
      <c r="A245" s="174" t="s">
        <v>38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282"/>
      <c r="AA245" s="283"/>
    </row>
    <row r="246" spans="1:27" customFormat="1" ht="24.95" customHeight="1">
      <c r="A246" s="173" t="s">
        <v>39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282"/>
      <c r="AA246" s="283"/>
    </row>
    <row r="247" spans="1:27" customFormat="1" ht="24.95" customHeight="1">
      <c r="A247" s="174" t="s">
        <v>40</v>
      </c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282"/>
      <c r="AA247" s="283"/>
    </row>
    <row r="248" spans="1:27" customFormat="1" ht="24.95" customHeight="1">
      <c r="A248" s="173" t="s">
        <v>41</v>
      </c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282"/>
      <c r="AA248" s="283"/>
    </row>
    <row r="249" spans="1:27" customFormat="1" ht="24.95" customHeight="1">
      <c r="A249" s="173" t="s">
        <v>42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248"/>
      <c r="AA249" s="249"/>
    </row>
    <row r="250" spans="1:27" customFormat="1" ht="24.95" customHeight="1">
      <c r="A250" s="173" t="s">
        <v>43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248"/>
      <c r="AA250" s="249"/>
    </row>
    <row r="251" spans="1:27" customFormat="1" ht="24.95" customHeight="1">
      <c r="A251" s="174" t="s">
        <v>44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282"/>
      <c r="AA251" s="283"/>
    </row>
    <row r="252" spans="1:27" s="245" customFormat="1" ht="24.95" customHeight="1">
      <c r="A252" s="70" t="s">
        <v>45</v>
      </c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82"/>
      <c r="AA252" s="283"/>
    </row>
    <row r="253" spans="1:27" customFormat="1" ht="24.95" customHeight="1">
      <c r="A253" s="173" t="s">
        <v>46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241"/>
      <c r="AA253" s="177"/>
    </row>
    <row r="254" spans="1:27" customFormat="1" ht="24.95" customHeight="1">
      <c r="A254" s="173" t="s">
        <v>47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241"/>
      <c r="AA254" s="177"/>
    </row>
    <row r="255" spans="1:27" customFormat="1" ht="24.95" customHeight="1">
      <c r="A255" s="173" t="s">
        <v>48</v>
      </c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241"/>
      <c r="AA255" s="177"/>
    </row>
    <row r="256" spans="1:27" customFormat="1" ht="24.95" customHeight="1">
      <c r="A256" s="173" t="s">
        <v>49</v>
      </c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241"/>
      <c r="AA256" s="177"/>
    </row>
    <row r="257" spans="1:27" customFormat="1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241"/>
      <c r="AA257" s="177"/>
    </row>
    <row r="258" spans="1:27" customFormat="1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241"/>
      <c r="AA258" s="177"/>
    </row>
    <row r="259" spans="1:27" customFormat="1" ht="24.95" customHeight="1">
      <c r="A259" s="174" t="s">
        <v>52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282"/>
      <c r="AA259" s="283"/>
    </row>
    <row r="260" spans="1:27" customFormat="1" ht="24.95" customHeight="1">
      <c r="A260" s="173" t="s">
        <v>53</v>
      </c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282"/>
      <c r="AA260" s="283"/>
    </row>
    <row r="261" spans="1:27" customFormat="1" ht="24.95" customHeight="1">
      <c r="A261" s="174" t="s">
        <v>54</v>
      </c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282"/>
      <c r="AA261" s="283"/>
    </row>
    <row r="262" spans="1:27" customFormat="1" ht="24.95" customHeight="1">
      <c r="A262" s="173" t="s">
        <v>55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282"/>
      <c r="AA262" s="283"/>
    </row>
    <row r="263" spans="1:27" customFormat="1" ht="24.95" customHeight="1">
      <c r="A263" s="173" t="s">
        <v>69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91"/>
      <c r="AA263" s="177"/>
    </row>
    <row r="264" spans="1:27" customFormat="1" ht="24.95" customHeight="1">
      <c r="A264" s="189" t="s">
        <v>426</v>
      </c>
      <c r="B264" s="190" t="e">
        <f>AVERAGE(B233:B263)</f>
        <v>#DIV/0!</v>
      </c>
      <c r="C264" s="190" t="e">
        <f t="shared" ref="C264:W264" si="7">AVERAGE(C233:C263)</f>
        <v>#DIV/0!</v>
      </c>
      <c r="D264" s="190" t="e">
        <f t="shared" si="7"/>
        <v>#DIV/0!</v>
      </c>
      <c r="E264" s="190" t="e">
        <f t="shared" si="7"/>
        <v>#DIV/0!</v>
      </c>
      <c r="F264" s="190" t="e">
        <f t="shared" si="7"/>
        <v>#DIV/0!</v>
      </c>
      <c r="G264" s="190" t="e">
        <f t="shared" si="7"/>
        <v>#DIV/0!</v>
      </c>
      <c r="H264" s="190" t="e">
        <f t="shared" si="7"/>
        <v>#DIV/0!</v>
      </c>
      <c r="I264" s="190" t="e">
        <f t="shared" si="7"/>
        <v>#DIV/0!</v>
      </c>
      <c r="J264" s="190" t="e">
        <f t="shared" si="7"/>
        <v>#DIV/0!</v>
      </c>
      <c r="K264" s="190" t="e">
        <f t="shared" si="7"/>
        <v>#DIV/0!</v>
      </c>
      <c r="L264" s="190" t="e">
        <f t="shared" si="7"/>
        <v>#DIV/0!</v>
      </c>
      <c r="M264" s="190" t="e">
        <f t="shared" si="7"/>
        <v>#DIV/0!</v>
      </c>
      <c r="N264" s="190" t="e">
        <f t="shared" si="7"/>
        <v>#DIV/0!</v>
      </c>
      <c r="O264" s="190" t="e">
        <f t="shared" si="7"/>
        <v>#DIV/0!</v>
      </c>
      <c r="P264" s="190" t="e">
        <f t="shared" si="7"/>
        <v>#DIV/0!</v>
      </c>
      <c r="Q264" s="190" t="e">
        <f t="shared" si="7"/>
        <v>#DIV/0!</v>
      </c>
      <c r="R264" s="190" t="e">
        <f t="shared" si="7"/>
        <v>#DIV/0!</v>
      </c>
      <c r="S264" s="190" t="e">
        <f t="shared" si="7"/>
        <v>#DIV/0!</v>
      </c>
      <c r="T264" s="190" t="e">
        <f t="shared" si="7"/>
        <v>#DIV/0!</v>
      </c>
      <c r="U264" s="190" t="e">
        <f t="shared" si="7"/>
        <v>#DIV/0!</v>
      </c>
      <c r="V264" s="190" t="e">
        <f t="shared" si="7"/>
        <v>#DIV/0!</v>
      </c>
      <c r="W264" s="190" t="e">
        <f t="shared" si="7"/>
        <v>#DIV/0!</v>
      </c>
      <c r="X264" s="190" t="e">
        <f>AVERAGE(X233:X263)</f>
        <v>#DIV/0!</v>
      </c>
      <c r="Y264" s="190" t="e">
        <f>AVERAGE(Y233:Y263)</f>
        <v>#DIV/0!</v>
      </c>
      <c r="Z264" s="284" t="e">
        <f>AVERAGE(Z233:AA263)</f>
        <v>#DIV/0!</v>
      </c>
      <c r="AA264" s="285" t="e">
        <f>AVERAGE(AA233:AA263)</f>
        <v>#DIV/0!</v>
      </c>
    </row>
    <row r="265" spans="1:27" customFormat="1" ht="24.95" customHeight="1">
      <c r="A265" s="178" t="s">
        <v>2329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s="159" customFormat="1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92"/>
      <c r="AA266" s="193"/>
    </row>
    <row r="267" spans="1:27" customFormat="1" ht="24.95" customHeight="1">
      <c r="A267" s="166">
        <v>2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282"/>
      <c r="AA267" s="283"/>
    </row>
    <row r="268" spans="1:27" customFormat="1" ht="24.95" customHeight="1">
      <c r="A268" s="173" t="s">
        <v>28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282"/>
      <c r="AA268" s="283"/>
    </row>
    <row r="269" spans="1:27" customFormat="1" ht="24.95" customHeight="1">
      <c r="A269" s="174" t="s">
        <v>29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282"/>
      <c r="AA269" s="283"/>
    </row>
    <row r="270" spans="1:27" customFormat="1" ht="24.95" customHeight="1">
      <c r="A270" s="173" t="s">
        <v>30</v>
      </c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282"/>
      <c r="AA270" s="283"/>
    </row>
    <row r="271" spans="1:27" customFormat="1" ht="24.95" customHeight="1">
      <c r="A271" s="174" t="s">
        <v>31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282"/>
      <c r="AA271" s="283"/>
    </row>
    <row r="272" spans="1:27" customFormat="1" ht="24.95" customHeight="1">
      <c r="A272" s="174" t="s">
        <v>32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282"/>
      <c r="AA272" s="283"/>
    </row>
    <row r="273" spans="1:27" customFormat="1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282"/>
      <c r="AA273" s="283"/>
    </row>
    <row r="274" spans="1:27" customFormat="1" ht="24.95" customHeight="1">
      <c r="A274" s="173" t="s">
        <v>34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282"/>
      <c r="AA274" s="283"/>
    </row>
    <row r="275" spans="1:27" customFormat="1" ht="24.95" customHeight="1">
      <c r="A275" s="174" t="s">
        <v>35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282"/>
      <c r="AA275" s="283"/>
    </row>
    <row r="276" spans="1:27" customFormat="1" ht="24.95" customHeight="1">
      <c r="A276" s="174" t="s">
        <v>36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282"/>
      <c r="AA276" s="283"/>
    </row>
    <row r="277" spans="1:27" customFormat="1" ht="24.95" customHeight="1">
      <c r="A277" s="174" t="s">
        <v>37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282"/>
      <c r="AA277" s="283"/>
    </row>
    <row r="278" spans="1:27" customFormat="1" ht="24.95" customHeight="1">
      <c r="A278" s="173" t="s">
        <v>38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282"/>
      <c r="AA278" s="283"/>
    </row>
    <row r="279" spans="1:27" customFormat="1" ht="24.95" customHeight="1">
      <c r="A279" s="173" t="s">
        <v>39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282"/>
      <c r="AA279" s="283"/>
    </row>
    <row r="280" spans="1:27" customFormat="1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282"/>
      <c r="AA280" s="283"/>
    </row>
    <row r="281" spans="1:27" customFormat="1" ht="24.95" customHeight="1">
      <c r="A281" s="174" t="s">
        <v>41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282"/>
      <c r="AA281" s="283"/>
    </row>
    <row r="282" spans="1:27" customFormat="1" ht="24.95" customHeight="1">
      <c r="A282" s="173" t="s">
        <v>42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282"/>
      <c r="AA282" s="283"/>
    </row>
    <row r="283" spans="1:27" customFormat="1" ht="24.95" customHeight="1">
      <c r="A283" s="174" t="s">
        <v>43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282"/>
      <c r="AA283" s="283"/>
    </row>
    <row r="284" spans="1:27" customFormat="1" ht="24.95" customHeight="1">
      <c r="A284" s="173" t="s">
        <v>44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282"/>
      <c r="AA284" s="283"/>
    </row>
    <row r="285" spans="1:27" customFormat="1" ht="24.95" customHeight="1">
      <c r="A285" s="173" t="s">
        <v>45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282"/>
      <c r="AA285" s="283"/>
    </row>
    <row r="286" spans="1:27" customFormat="1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282"/>
      <c r="AA286" s="283"/>
    </row>
    <row r="287" spans="1:27" customFormat="1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282"/>
      <c r="AA287" s="283"/>
    </row>
    <row r="288" spans="1:27" customFormat="1" ht="24.95" customHeight="1">
      <c r="A288" s="174" t="s">
        <v>48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282"/>
      <c r="AA288" s="283"/>
    </row>
    <row r="289" spans="1:27" customFormat="1" ht="24.95" customHeight="1">
      <c r="A289" s="173" t="s">
        <v>49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282"/>
      <c r="AA289" s="283"/>
    </row>
    <row r="290" spans="1:27" customFormat="1" ht="24.95" customHeight="1">
      <c r="A290" s="173" t="s">
        <v>50</v>
      </c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282"/>
      <c r="AA290" s="283"/>
    </row>
    <row r="291" spans="1:27" customFormat="1" ht="24.95" customHeight="1">
      <c r="A291" s="173" t="s">
        <v>51</v>
      </c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282"/>
      <c r="AA291" s="283"/>
    </row>
    <row r="292" spans="1:27" customFormat="1" ht="24.95" customHeight="1">
      <c r="A292" s="173" t="s">
        <v>52</v>
      </c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282"/>
      <c r="AA292" s="283"/>
    </row>
    <row r="293" spans="1:27" customFormat="1" ht="24.95" customHeight="1">
      <c r="A293" s="173" t="s">
        <v>53</v>
      </c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282"/>
      <c r="AA293" s="283"/>
    </row>
    <row r="294" spans="1:27" customFormat="1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282"/>
      <c r="AA294" s="283"/>
    </row>
    <row r="295" spans="1:27" customFormat="1" ht="24.95" customHeight="1">
      <c r="A295" s="174" t="s">
        <v>55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282"/>
      <c r="AA295" s="283"/>
    </row>
    <row r="296" spans="1:27" customFormat="1" ht="24.95" customHeight="1">
      <c r="A296" s="189" t="s">
        <v>426</v>
      </c>
      <c r="B296" s="190" t="e">
        <f>AVERAGE(B266:B295)</f>
        <v>#DIV/0!</v>
      </c>
      <c r="C296" s="190" t="e">
        <f t="shared" ref="C296:Y296" si="8">AVERAGE(C266:C295)</f>
        <v>#DIV/0!</v>
      </c>
      <c r="D296" s="190" t="e">
        <f t="shared" si="8"/>
        <v>#DIV/0!</v>
      </c>
      <c r="E296" s="190" t="e">
        <f t="shared" si="8"/>
        <v>#DIV/0!</v>
      </c>
      <c r="F296" s="190" t="e">
        <f t="shared" si="8"/>
        <v>#DIV/0!</v>
      </c>
      <c r="G296" s="190" t="e">
        <f t="shared" si="8"/>
        <v>#DIV/0!</v>
      </c>
      <c r="H296" s="190" t="e">
        <f t="shared" si="8"/>
        <v>#DIV/0!</v>
      </c>
      <c r="I296" s="190" t="e">
        <f t="shared" si="8"/>
        <v>#DIV/0!</v>
      </c>
      <c r="J296" s="190" t="e">
        <f t="shared" si="8"/>
        <v>#DIV/0!</v>
      </c>
      <c r="K296" s="190" t="e">
        <f t="shared" si="8"/>
        <v>#DIV/0!</v>
      </c>
      <c r="L296" s="190" t="e">
        <f t="shared" si="8"/>
        <v>#DIV/0!</v>
      </c>
      <c r="M296" s="190" t="e">
        <f t="shared" si="8"/>
        <v>#DIV/0!</v>
      </c>
      <c r="N296" s="190" t="e">
        <f t="shared" si="8"/>
        <v>#DIV/0!</v>
      </c>
      <c r="O296" s="190" t="e">
        <f t="shared" si="8"/>
        <v>#DIV/0!</v>
      </c>
      <c r="P296" s="190" t="e">
        <f t="shared" si="8"/>
        <v>#DIV/0!</v>
      </c>
      <c r="Q296" s="190" t="e">
        <f t="shared" si="8"/>
        <v>#DIV/0!</v>
      </c>
      <c r="R296" s="190" t="e">
        <f t="shared" si="8"/>
        <v>#DIV/0!</v>
      </c>
      <c r="S296" s="190" t="e">
        <f t="shared" si="8"/>
        <v>#DIV/0!</v>
      </c>
      <c r="T296" s="190" t="e">
        <f t="shared" si="8"/>
        <v>#DIV/0!</v>
      </c>
      <c r="U296" s="190" t="e">
        <f t="shared" si="8"/>
        <v>#DIV/0!</v>
      </c>
      <c r="V296" s="190" t="e">
        <f t="shared" si="8"/>
        <v>#DIV/0!</v>
      </c>
      <c r="W296" s="190" t="e">
        <f t="shared" si="8"/>
        <v>#DIV/0!</v>
      </c>
      <c r="X296" s="190" t="e">
        <f t="shared" si="8"/>
        <v>#DIV/0!</v>
      </c>
      <c r="Y296" s="190" t="e">
        <f t="shared" si="8"/>
        <v>#DIV/0!</v>
      </c>
      <c r="Z296" s="284" t="e">
        <f>AVERAGE(Z266:AA295)</f>
        <v>#DIV/0!</v>
      </c>
      <c r="AA296" s="285" t="e">
        <f>AVERAGE(AA266:AA295)</f>
        <v>#DIV/0!</v>
      </c>
    </row>
    <row r="297" spans="1:27" customFormat="1" ht="24.95" customHeight="1">
      <c r="A297" s="178" t="s">
        <v>2330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94"/>
      <c r="Z297" s="170"/>
      <c r="AA297" s="171"/>
    </row>
    <row r="298" spans="1:27" customFormat="1" ht="24.95" customHeight="1">
      <c r="A298" s="166">
        <v>1</v>
      </c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282"/>
      <c r="AA298" s="283"/>
    </row>
    <row r="299" spans="1:27" customFormat="1" ht="24.95" customHeight="1">
      <c r="A299" s="173" t="s">
        <v>27</v>
      </c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282"/>
      <c r="AA299" s="283"/>
    </row>
    <row r="300" spans="1:27" customFormat="1" ht="24.95" customHeight="1">
      <c r="A300" s="174" t="s">
        <v>28</v>
      </c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282"/>
      <c r="AA300" s="283"/>
    </row>
    <row r="301" spans="1:27" customFormat="1" ht="24.95" customHeight="1">
      <c r="A301" s="173" t="s">
        <v>29</v>
      </c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282"/>
      <c r="AA301" s="283"/>
    </row>
    <row r="302" spans="1:27" customFormat="1" ht="24.95" customHeight="1">
      <c r="A302" s="173" t="s">
        <v>30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282"/>
      <c r="AA302" s="283"/>
    </row>
    <row r="303" spans="1:27" customFormat="1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282"/>
      <c r="AA303" s="283"/>
    </row>
    <row r="304" spans="1:27" customFormat="1" ht="24.95" customHeight="1">
      <c r="A304" s="174" t="s">
        <v>32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282"/>
      <c r="AA304" s="283"/>
    </row>
    <row r="305" spans="1:27" customFormat="1" ht="24.95" customHeight="1">
      <c r="A305" s="173" t="s">
        <v>33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282"/>
      <c r="AA305" s="283"/>
    </row>
    <row r="306" spans="1:27" customFormat="1" ht="24.95" customHeight="1">
      <c r="A306" s="174" t="s">
        <v>34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282"/>
      <c r="AA306" s="283"/>
    </row>
    <row r="307" spans="1:27" customFormat="1" ht="24.95" customHeight="1">
      <c r="A307" s="173" t="s">
        <v>35</v>
      </c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282"/>
      <c r="AA307" s="283"/>
    </row>
    <row r="308" spans="1:27" customFormat="1" ht="24.95" customHeight="1">
      <c r="A308" s="174" t="s">
        <v>36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282"/>
      <c r="AA308" s="283"/>
    </row>
    <row r="309" spans="1:27" customFormat="1" ht="24.95" customHeight="1">
      <c r="A309" s="174" t="s">
        <v>37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282"/>
      <c r="AA309" s="283"/>
    </row>
    <row r="310" spans="1:27" customFormat="1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282"/>
      <c r="AA310" s="283"/>
    </row>
    <row r="311" spans="1:27" customFormat="1" ht="24.95" customHeight="1">
      <c r="A311" s="173" t="s">
        <v>39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282"/>
      <c r="AA311" s="283"/>
    </row>
    <row r="312" spans="1:27" customFormat="1" ht="24.95" customHeight="1">
      <c r="A312" s="174" t="s">
        <v>40</v>
      </c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282"/>
      <c r="AA312" s="283"/>
    </row>
    <row r="313" spans="1:27" customFormat="1" ht="24.95" customHeight="1">
      <c r="A313" s="173" t="s">
        <v>41</v>
      </c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282"/>
      <c r="AA313" s="283"/>
    </row>
    <row r="314" spans="1:27" customFormat="1" ht="24.95" customHeight="1">
      <c r="A314" s="174" t="s">
        <v>42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282"/>
      <c r="AA314" s="283"/>
    </row>
    <row r="315" spans="1:27" customFormat="1" ht="24.95" customHeight="1">
      <c r="A315" s="173" t="s">
        <v>43</v>
      </c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282"/>
      <c r="AA315" s="283"/>
    </row>
    <row r="316" spans="1:27" customFormat="1" ht="24.95" customHeight="1">
      <c r="A316" s="173" t="s">
        <v>44</v>
      </c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282"/>
      <c r="AA316" s="283"/>
    </row>
    <row r="317" spans="1:27" customFormat="1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282"/>
      <c r="AA317" s="283"/>
    </row>
    <row r="318" spans="1:27" customFormat="1" ht="24.95" customHeight="1">
      <c r="A318" s="174" t="s">
        <v>46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282"/>
      <c r="AA318" s="283"/>
    </row>
    <row r="319" spans="1:27" customFormat="1" ht="24.95" customHeight="1">
      <c r="A319" s="173" t="s">
        <v>47</v>
      </c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282"/>
      <c r="AA319" s="283"/>
    </row>
    <row r="320" spans="1:27" customFormat="1" ht="24.95" customHeight="1">
      <c r="A320" s="174" t="s">
        <v>48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282"/>
      <c r="AA320" s="283"/>
    </row>
    <row r="321" spans="1:27" customFormat="1" ht="24.95" customHeight="1">
      <c r="A321" s="173" t="s">
        <v>49</v>
      </c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282"/>
      <c r="AA321" s="283"/>
    </row>
    <row r="322" spans="1:27" customFormat="1" ht="24.95" customHeight="1">
      <c r="A322" s="173" t="s">
        <v>50</v>
      </c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282"/>
      <c r="AA322" s="283"/>
    </row>
    <row r="323" spans="1:27" customFormat="1" ht="24.95" customHeight="1">
      <c r="A323" s="173" t="s">
        <v>51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282"/>
      <c r="AA323" s="283"/>
    </row>
    <row r="324" spans="1:27" customFormat="1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282"/>
      <c r="AA324" s="283"/>
    </row>
    <row r="325" spans="1:27" customFormat="1" ht="24.95" customHeight="1">
      <c r="A325" s="173" t="s">
        <v>53</v>
      </c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282"/>
      <c r="AA325" s="283"/>
    </row>
    <row r="326" spans="1:27" customFormat="1" ht="24.95" customHeight="1">
      <c r="A326" s="173" t="s">
        <v>54</v>
      </c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282"/>
      <c r="AA326" s="283"/>
    </row>
    <row r="327" spans="1:27" customFormat="1" ht="24.95" customHeight="1">
      <c r="A327" s="173" t="s">
        <v>55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282"/>
      <c r="AA327" s="283"/>
    </row>
    <row r="328" spans="1:27" customFormat="1" ht="24.95" customHeight="1">
      <c r="A328" s="174" t="s">
        <v>69</v>
      </c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282"/>
      <c r="AA328" s="283"/>
    </row>
    <row r="329" spans="1:27" customFormat="1" ht="24.95" customHeight="1">
      <c r="A329" s="189" t="s">
        <v>426</v>
      </c>
      <c r="B329" s="190" t="e">
        <f>AVERAGE(B298:B328)</f>
        <v>#DIV/0!</v>
      </c>
      <c r="C329" s="190" t="e">
        <f t="shared" ref="C329:Y329" si="9">AVERAGE(C298:C328)</f>
        <v>#DIV/0!</v>
      </c>
      <c r="D329" s="190" t="e">
        <f t="shared" si="9"/>
        <v>#DIV/0!</v>
      </c>
      <c r="E329" s="190" t="e">
        <f t="shared" si="9"/>
        <v>#DIV/0!</v>
      </c>
      <c r="F329" s="190" t="e">
        <f t="shared" si="9"/>
        <v>#DIV/0!</v>
      </c>
      <c r="G329" s="190" t="e">
        <f t="shared" si="9"/>
        <v>#DIV/0!</v>
      </c>
      <c r="H329" s="190" t="e">
        <f t="shared" si="9"/>
        <v>#DIV/0!</v>
      </c>
      <c r="I329" s="190" t="e">
        <f t="shared" si="9"/>
        <v>#DIV/0!</v>
      </c>
      <c r="J329" s="190" t="e">
        <f t="shared" si="9"/>
        <v>#DIV/0!</v>
      </c>
      <c r="K329" s="190" t="e">
        <f t="shared" si="9"/>
        <v>#DIV/0!</v>
      </c>
      <c r="L329" s="190" t="e">
        <f t="shared" si="9"/>
        <v>#DIV/0!</v>
      </c>
      <c r="M329" s="190" t="e">
        <f t="shared" si="9"/>
        <v>#DIV/0!</v>
      </c>
      <c r="N329" s="190" t="e">
        <f t="shared" si="9"/>
        <v>#DIV/0!</v>
      </c>
      <c r="O329" s="190" t="e">
        <f t="shared" si="9"/>
        <v>#DIV/0!</v>
      </c>
      <c r="P329" s="190" t="e">
        <f t="shared" si="9"/>
        <v>#DIV/0!</v>
      </c>
      <c r="Q329" s="190" t="e">
        <f t="shared" si="9"/>
        <v>#DIV/0!</v>
      </c>
      <c r="R329" s="190" t="e">
        <f t="shared" si="9"/>
        <v>#DIV/0!</v>
      </c>
      <c r="S329" s="190" t="e">
        <f t="shared" si="9"/>
        <v>#DIV/0!</v>
      </c>
      <c r="T329" s="190" t="e">
        <f t="shared" si="9"/>
        <v>#DIV/0!</v>
      </c>
      <c r="U329" s="190" t="e">
        <f t="shared" si="9"/>
        <v>#DIV/0!</v>
      </c>
      <c r="V329" s="190" t="e">
        <f t="shared" si="9"/>
        <v>#DIV/0!</v>
      </c>
      <c r="W329" s="190" t="e">
        <f t="shared" si="9"/>
        <v>#DIV/0!</v>
      </c>
      <c r="X329" s="190" t="e">
        <f t="shared" si="9"/>
        <v>#DIV/0!</v>
      </c>
      <c r="Y329" s="190" t="e">
        <f t="shared" si="9"/>
        <v>#DIV/0!</v>
      </c>
      <c r="Z329" s="284" t="e">
        <f>AVERAGE(Z298:AA328)</f>
        <v>#DIV/0!</v>
      </c>
      <c r="AA329" s="285" t="e">
        <f>AVERAGE(AA298:AA328)</f>
        <v>#DIV/0!</v>
      </c>
    </row>
    <row r="330" spans="1:27" customFormat="1" ht="24.95" customHeight="1">
      <c r="A330" s="178" t="s">
        <v>2331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70"/>
      <c r="AA330" s="171"/>
    </row>
    <row r="331" spans="1:27" customFormat="1" ht="24.95" customHeight="1">
      <c r="A331" s="166">
        <v>1</v>
      </c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282"/>
      <c r="AA331" s="283"/>
    </row>
    <row r="332" spans="1:27" customFormat="1" ht="24.95" customHeight="1">
      <c r="A332" s="166">
        <v>2</v>
      </c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282"/>
      <c r="AA332" s="283"/>
    </row>
    <row r="333" spans="1:27" customFormat="1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282"/>
      <c r="AA333" s="283"/>
    </row>
    <row r="334" spans="1:27" customFormat="1" ht="24.95" customHeight="1">
      <c r="A334" s="173" t="s">
        <v>29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282"/>
      <c r="AA334" s="283"/>
    </row>
    <row r="335" spans="1:27" customFormat="1" ht="24.95" customHeight="1">
      <c r="A335" s="174" t="s">
        <v>30</v>
      </c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282"/>
      <c r="AA335" s="283"/>
    </row>
    <row r="336" spans="1:27" customFormat="1" ht="24.95" customHeight="1">
      <c r="A336" s="173" t="s">
        <v>31</v>
      </c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282"/>
      <c r="AA336" s="283"/>
    </row>
    <row r="337" spans="1:27" customFormat="1" ht="24.95" customHeight="1">
      <c r="A337" s="174" t="s">
        <v>32</v>
      </c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282"/>
      <c r="AA337" s="283"/>
    </row>
    <row r="338" spans="1:27" customFormat="1" ht="24.95" customHeight="1">
      <c r="A338" s="173" t="s">
        <v>33</v>
      </c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282"/>
      <c r="AA338" s="283"/>
    </row>
    <row r="339" spans="1:27" customFormat="1" ht="24.95" customHeight="1">
      <c r="A339" s="173" t="s">
        <v>34</v>
      </c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282"/>
      <c r="AA339" s="283"/>
    </row>
    <row r="340" spans="1:27" customFormat="1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282"/>
      <c r="AA340" s="283"/>
    </row>
    <row r="341" spans="1:27" customFormat="1" ht="24.95" customHeight="1">
      <c r="A341" s="174" t="s">
        <v>36</v>
      </c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282"/>
      <c r="AA341" s="283"/>
    </row>
    <row r="342" spans="1:27" customFormat="1" ht="24.95" customHeight="1">
      <c r="A342" s="173" t="s">
        <v>37</v>
      </c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282"/>
      <c r="AA342" s="283"/>
    </row>
    <row r="343" spans="1:27" customFormat="1" ht="24.95" customHeight="1">
      <c r="A343" s="174" t="s">
        <v>38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282"/>
      <c r="AA343" s="283"/>
    </row>
    <row r="344" spans="1:27" customFormat="1" ht="24.95" customHeight="1">
      <c r="A344" s="173" t="s">
        <v>39</v>
      </c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282"/>
      <c r="AA344" s="283"/>
    </row>
    <row r="345" spans="1:27" customFormat="1" ht="24.95" customHeight="1">
      <c r="A345" s="174" t="s">
        <v>40</v>
      </c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282"/>
      <c r="AA345" s="283"/>
    </row>
    <row r="346" spans="1:27" customFormat="1" ht="24.95" customHeight="1">
      <c r="A346" s="174" t="s">
        <v>41</v>
      </c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282"/>
      <c r="AA346" s="283"/>
    </row>
    <row r="347" spans="1:27" customFormat="1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282"/>
      <c r="AA347" s="283"/>
    </row>
    <row r="348" spans="1:27" customFormat="1" ht="24.95" customHeight="1">
      <c r="A348" s="173" t="s">
        <v>43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282"/>
      <c r="AA348" s="283"/>
    </row>
    <row r="349" spans="1:27" customFormat="1" ht="24.95" customHeight="1">
      <c r="A349" s="174" t="s">
        <v>44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282"/>
      <c r="AA349" s="283"/>
    </row>
    <row r="350" spans="1:27" customFormat="1" ht="24.95" customHeight="1">
      <c r="A350" s="173" t="s">
        <v>45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282"/>
      <c r="AA350" s="283"/>
    </row>
    <row r="351" spans="1:27" customFormat="1" ht="24.95" customHeight="1">
      <c r="A351" s="174" t="s">
        <v>46</v>
      </c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282"/>
      <c r="AA351" s="283"/>
    </row>
    <row r="352" spans="1:27" customFormat="1" ht="24.95" customHeight="1">
      <c r="A352" s="173" t="s">
        <v>47</v>
      </c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282"/>
      <c r="AA352" s="283"/>
    </row>
    <row r="353" spans="1:27" customFormat="1" ht="24.95" customHeight="1">
      <c r="A353" s="173" t="s">
        <v>48</v>
      </c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282"/>
      <c r="AA353" s="283"/>
    </row>
    <row r="354" spans="1:27" customFormat="1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282"/>
      <c r="AA354" s="283"/>
    </row>
    <row r="355" spans="1:27" customFormat="1" ht="24.95" customHeight="1">
      <c r="A355" s="174" t="s">
        <v>50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282"/>
      <c r="AA355" s="283"/>
    </row>
    <row r="356" spans="1:27" customFormat="1" ht="24.95" customHeight="1">
      <c r="A356" s="173" t="s">
        <v>51</v>
      </c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282"/>
      <c r="AA356" s="283"/>
    </row>
    <row r="357" spans="1:27" customFormat="1" ht="24.95" customHeight="1">
      <c r="A357" s="174" t="s">
        <v>52</v>
      </c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282"/>
      <c r="AA357" s="283"/>
    </row>
    <row r="358" spans="1:27" customFormat="1" ht="24.95" customHeight="1">
      <c r="A358" s="173" t="s">
        <v>53</v>
      </c>
      <c r="B358" s="176"/>
      <c r="C358" s="176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282"/>
      <c r="AA358" s="283"/>
    </row>
    <row r="359" spans="1:27" customFormat="1" ht="24.95" customHeight="1">
      <c r="A359" s="174" t="s">
        <v>54</v>
      </c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282"/>
      <c r="AA359" s="283"/>
    </row>
    <row r="360" spans="1:27" customFormat="1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282"/>
      <c r="AA360" s="283"/>
    </row>
    <row r="361" spans="1:27" customFormat="1" ht="24.95" customHeight="1">
      <c r="A361" s="189" t="s">
        <v>426</v>
      </c>
      <c r="B361" s="190" t="e">
        <f>AVERAGE(B331:B360)</f>
        <v>#DIV/0!</v>
      </c>
      <c r="C361" s="190" t="e">
        <f t="shared" ref="C361:Y361" si="10">AVERAGE(C331:C360)</f>
        <v>#DIV/0!</v>
      </c>
      <c r="D361" s="190" t="e">
        <f t="shared" si="10"/>
        <v>#DIV/0!</v>
      </c>
      <c r="E361" s="190" t="e">
        <f t="shared" si="10"/>
        <v>#DIV/0!</v>
      </c>
      <c r="F361" s="190" t="e">
        <f t="shared" si="10"/>
        <v>#DIV/0!</v>
      </c>
      <c r="G361" s="190" t="e">
        <f t="shared" si="10"/>
        <v>#DIV/0!</v>
      </c>
      <c r="H361" s="190" t="e">
        <f t="shared" si="10"/>
        <v>#DIV/0!</v>
      </c>
      <c r="I361" s="190" t="e">
        <f t="shared" si="10"/>
        <v>#DIV/0!</v>
      </c>
      <c r="J361" s="190" t="e">
        <f t="shared" si="10"/>
        <v>#DIV/0!</v>
      </c>
      <c r="K361" s="190" t="e">
        <f t="shared" si="10"/>
        <v>#DIV/0!</v>
      </c>
      <c r="L361" s="190" t="e">
        <f t="shared" si="10"/>
        <v>#DIV/0!</v>
      </c>
      <c r="M361" s="190" t="e">
        <f t="shared" si="10"/>
        <v>#DIV/0!</v>
      </c>
      <c r="N361" s="190" t="e">
        <f t="shared" si="10"/>
        <v>#DIV/0!</v>
      </c>
      <c r="O361" s="190" t="e">
        <f t="shared" si="10"/>
        <v>#DIV/0!</v>
      </c>
      <c r="P361" s="190" t="e">
        <f t="shared" si="10"/>
        <v>#DIV/0!</v>
      </c>
      <c r="Q361" s="190" t="e">
        <f t="shared" si="10"/>
        <v>#DIV/0!</v>
      </c>
      <c r="R361" s="190" t="e">
        <f t="shared" si="10"/>
        <v>#DIV/0!</v>
      </c>
      <c r="S361" s="190" t="e">
        <f t="shared" si="10"/>
        <v>#DIV/0!</v>
      </c>
      <c r="T361" s="190" t="e">
        <f t="shared" si="10"/>
        <v>#DIV/0!</v>
      </c>
      <c r="U361" s="190" t="e">
        <f t="shared" si="10"/>
        <v>#DIV/0!</v>
      </c>
      <c r="V361" s="190" t="e">
        <f t="shared" si="10"/>
        <v>#DIV/0!</v>
      </c>
      <c r="W361" s="190" t="e">
        <f t="shared" si="10"/>
        <v>#DIV/0!</v>
      </c>
      <c r="X361" s="190" t="e">
        <f t="shared" si="10"/>
        <v>#DIV/0!</v>
      </c>
      <c r="Y361" s="190" t="e">
        <f t="shared" si="10"/>
        <v>#DIV/0!</v>
      </c>
      <c r="Z361" s="284" t="e">
        <f>AVERAGE(Z331:AA360)</f>
        <v>#DIV/0!</v>
      </c>
      <c r="AA361" s="285" t="e">
        <f>AVERAGE(AA331:AA360)</f>
        <v>#DIV/0!</v>
      </c>
    </row>
    <row r="362" spans="1:27" customFormat="1" ht="24.95" customHeight="1">
      <c r="A362" s="178" t="s">
        <v>2332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171"/>
    </row>
    <row r="363" spans="1:27" s="159" customFormat="1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92"/>
      <c r="AA363" s="193"/>
    </row>
    <row r="364" spans="1:27" customFormat="1" ht="24.95" customHeight="1">
      <c r="A364" s="166">
        <v>2</v>
      </c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282"/>
      <c r="AA364" s="283"/>
    </row>
    <row r="365" spans="1:27" customFormat="1" ht="24.95" customHeight="1">
      <c r="A365" s="173" t="s">
        <v>28</v>
      </c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282"/>
      <c r="AA365" s="283"/>
    </row>
    <row r="366" spans="1:27" customFormat="1" ht="24.95" customHeight="1">
      <c r="A366" s="174" t="s">
        <v>29</v>
      </c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282"/>
      <c r="AA366" s="283"/>
    </row>
    <row r="367" spans="1:27" customFormat="1" ht="24.95" customHeight="1">
      <c r="A367" s="173" t="s">
        <v>30</v>
      </c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282"/>
      <c r="AA367" s="283"/>
    </row>
    <row r="368" spans="1:27" customFormat="1" ht="24.95" customHeight="1">
      <c r="A368" s="174" t="s">
        <v>31</v>
      </c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282"/>
      <c r="AA368" s="283"/>
    </row>
    <row r="369" spans="1:27" customFormat="1" ht="24.95" customHeight="1">
      <c r="A369" s="174" t="s">
        <v>32</v>
      </c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282"/>
      <c r="AA369" s="283"/>
    </row>
    <row r="370" spans="1:27" customFormat="1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282"/>
      <c r="AA370" s="283"/>
    </row>
    <row r="371" spans="1:27" customFormat="1" ht="24.95" customHeight="1">
      <c r="A371" s="173" t="s">
        <v>34</v>
      </c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282"/>
      <c r="AA371" s="283"/>
    </row>
    <row r="372" spans="1:27" customFormat="1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282"/>
      <c r="AA372" s="283"/>
    </row>
    <row r="373" spans="1:27" customFormat="1" ht="24.95" customHeight="1">
      <c r="A373" s="173" t="s">
        <v>36</v>
      </c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282"/>
      <c r="AA373" s="283"/>
    </row>
    <row r="374" spans="1:27" customFormat="1" ht="24.95" customHeight="1">
      <c r="A374" s="174" t="s">
        <v>37</v>
      </c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282"/>
      <c r="AA374" s="283"/>
    </row>
    <row r="375" spans="1:27" customFormat="1" ht="24.95" customHeight="1">
      <c r="A375" s="173" t="s">
        <v>38</v>
      </c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282"/>
      <c r="AA375" s="283"/>
    </row>
    <row r="376" spans="1:27" customFormat="1" ht="24.95" customHeight="1">
      <c r="A376" s="173" t="s">
        <v>39</v>
      </c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282"/>
      <c r="AA376" s="283"/>
    </row>
    <row r="377" spans="1:27" customFormat="1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282"/>
      <c r="AA377" s="283"/>
    </row>
    <row r="378" spans="1:27" customFormat="1" ht="24.95" customHeight="1">
      <c r="A378" s="174" t="s">
        <v>41</v>
      </c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282"/>
      <c r="AA378" s="283"/>
    </row>
    <row r="379" spans="1:27" customFormat="1" ht="24.95" customHeight="1">
      <c r="A379" s="173" t="s">
        <v>42</v>
      </c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282"/>
      <c r="AA379" s="283"/>
    </row>
    <row r="380" spans="1:27" customFormat="1" ht="24.95" customHeight="1">
      <c r="A380" s="174" t="s">
        <v>43</v>
      </c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282"/>
      <c r="AA380" s="283"/>
    </row>
    <row r="381" spans="1:27" customFormat="1" ht="24.95" customHeight="1">
      <c r="A381" s="173" t="s">
        <v>44</v>
      </c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282"/>
      <c r="AA381" s="283"/>
    </row>
    <row r="382" spans="1:27" customFormat="1" ht="24.95" customHeight="1">
      <c r="A382" s="174" t="s">
        <v>45</v>
      </c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282"/>
      <c r="AA382" s="283"/>
    </row>
    <row r="383" spans="1:27" customFormat="1" ht="24.95" customHeight="1">
      <c r="A383" s="174" t="s">
        <v>46</v>
      </c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282"/>
      <c r="AA383" s="283"/>
    </row>
    <row r="384" spans="1:27" customFormat="1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282"/>
      <c r="AA384" s="283"/>
    </row>
    <row r="385" spans="1:27" customFormat="1" ht="24.95" customHeight="1">
      <c r="A385" s="173" t="s">
        <v>48</v>
      </c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282"/>
      <c r="AA385" s="283"/>
    </row>
    <row r="386" spans="1:27" customFormat="1" ht="24.95" customHeight="1">
      <c r="A386" s="174" t="s">
        <v>49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282"/>
      <c r="AA386" s="283"/>
    </row>
    <row r="387" spans="1:27" customFormat="1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282"/>
      <c r="AA387" s="283"/>
    </row>
    <row r="388" spans="1:27" customFormat="1" ht="24.95" customHeight="1">
      <c r="A388" s="174" t="s">
        <v>51</v>
      </c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282"/>
      <c r="AA388" s="283"/>
    </row>
    <row r="389" spans="1:27" customFormat="1" ht="24.95" customHeight="1">
      <c r="A389" s="174" t="s">
        <v>52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282"/>
      <c r="AA389" s="283"/>
    </row>
    <row r="390" spans="1:27" customFormat="1" ht="24.95" customHeight="1">
      <c r="A390" s="174" t="s">
        <v>53</v>
      </c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282"/>
      <c r="AA390" s="283"/>
    </row>
    <row r="391" spans="1:27" customFormat="1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282"/>
      <c r="AA391" s="283"/>
    </row>
    <row r="392" spans="1:27" customFormat="1" ht="24.95" customHeight="1">
      <c r="A392" s="174" t="s">
        <v>55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282"/>
      <c r="AA392" s="283"/>
    </row>
    <row r="393" spans="1:27" customFormat="1" ht="24.95" customHeight="1" thickBot="1">
      <c r="A393" s="182" t="s">
        <v>69</v>
      </c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286"/>
      <c r="AA393" s="287"/>
    </row>
    <row r="394" spans="1:27" customFormat="1" ht="24.95" customHeight="1" thickBot="1">
      <c r="A394" s="189" t="s">
        <v>426</v>
      </c>
      <c r="B394" s="190" t="e">
        <f>AVERAGE(B363:B393)</f>
        <v>#DIV/0!</v>
      </c>
      <c r="C394" s="190" t="e">
        <f t="shared" ref="C394:X394" si="11">AVERAGE(C363:C393)</f>
        <v>#DIV/0!</v>
      </c>
      <c r="D394" s="190" t="e">
        <f t="shared" si="11"/>
        <v>#DIV/0!</v>
      </c>
      <c r="E394" s="190" t="e">
        <f t="shared" si="11"/>
        <v>#DIV/0!</v>
      </c>
      <c r="F394" s="190" t="e">
        <f t="shared" si="11"/>
        <v>#DIV/0!</v>
      </c>
      <c r="G394" s="190" t="e">
        <f t="shared" si="11"/>
        <v>#DIV/0!</v>
      </c>
      <c r="H394" s="190" t="e">
        <f t="shared" si="11"/>
        <v>#DIV/0!</v>
      </c>
      <c r="I394" s="190" t="e">
        <f t="shared" si="11"/>
        <v>#DIV/0!</v>
      </c>
      <c r="J394" s="190" t="e">
        <f t="shared" si="11"/>
        <v>#DIV/0!</v>
      </c>
      <c r="K394" s="190" t="e">
        <f t="shared" si="11"/>
        <v>#DIV/0!</v>
      </c>
      <c r="L394" s="190" t="e">
        <f t="shared" si="11"/>
        <v>#DIV/0!</v>
      </c>
      <c r="M394" s="190" t="e">
        <f t="shared" si="11"/>
        <v>#DIV/0!</v>
      </c>
      <c r="N394" s="190" t="e">
        <f t="shared" si="11"/>
        <v>#DIV/0!</v>
      </c>
      <c r="O394" s="190" t="e">
        <f t="shared" si="11"/>
        <v>#DIV/0!</v>
      </c>
      <c r="P394" s="190" t="e">
        <f t="shared" si="11"/>
        <v>#DIV/0!</v>
      </c>
      <c r="Q394" s="190" t="e">
        <f t="shared" si="11"/>
        <v>#DIV/0!</v>
      </c>
      <c r="R394" s="190" t="e">
        <f t="shared" si="11"/>
        <v>#DIV/0!</v>
      </c>
      <c r="S394" s="190" t="e">
        <f t="shared" si="11"/>
        <v>#DIV/0!</v>
      </c>
      <c r="T394" s="190" t="e">
        <f t="shared" si="11"/>
        <v>#DIV/0!</v>
      </c>
      <c r="U394" s="190" t="e">
        <f t="shared" si="11"/>
        <v>#DIV/0!</v>
      </c>
      <c r="V394" s="190" t="e">
        <f t="shared" si="11"/>
        <v>#DIV/0!</v>
      </c>
      <c r="W394" s="190" t="e">
        <f t="shared" si="11"/>
        <v>#DIV/0!</v>
      </c>
      <c r="X394" s="190" t="e">
        <f t="shared" si="11"/>
        <v>#DIV/0!</v>
      </c>
      <c r="Y394" s="190" t="e">
        <f>AVERAGE(Y363:Y393)</f>
        <v>#DIV/0!</v>
      </c>
      <c r="Z394" s="288" t="e">
        <f>AVERAGE(Z363:AA393)</f>
        <v>#DIV/0!</v>
      </c>
      <c r="AA394" s="289" t="e">
        <f>AVERAGE(AA364:AA393)</f>
        <v>#DIV/0!</v>
      </c>
    </row>
    <row r="395" spans="1:27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</row>
    <row r="396" spans="1:27">
      <c r="A396" s="34" t="s">
        <v>1628</v>
      </c>
      <c r="R396" s="34" t="s">
        <v>1627</v>
      </c>
    </row>
  </sheetData>
  <mergeCells count="351">
    <mergeCell ref="Z38:AA38"/>
    <mergeCell ref="Z40:AA40"/>
    <mergeCell ref="Z41:AA41"/>
    <mergeCell ref="Z61:AA61"/>
    <mergeCell ref="Z62:AA62"/>
    <mergeCell ref="Z70:AA70"/>
    <mergeCell ref="Z59:AA59"/>
    <mergeCell ref="Z60:AA60"/>
    <mergeCell ref="Z53:AA53"/>
    <mergeCell ref="Z54:AA54"/>
    <mergeCell ref="Z55:AA55"/>
    <mergeCell ref="Z56:AA56"/>
    <mergeCell ref="Z57:AA57"/>
    <mergeCell ref="Z58:AA58"/>
    <mergeCell ref="Z151:AA151"/>
    <mergeCell ref="Z152:AA152"/>
    <mergeCell ref="Z8:AA8"/>
    <mergeCell ref="Z9:AA9"/>
    <mergeCell ref="Z13:AA13"/>
    <mergeCell ref="Z14:AA14"/>
    <mergeCell ref="Z15:AA15"/>
    <mergeCell ref="Z16:AA16"/>
    <mergeCell ref="Z19:AA19"/>
    <mergeCell ref="Z20:AA20"/>
    <mergeCell ref="Z21:AA21"/>
    <mergeCell ref="Z22:AA22"/>
    <mergeCell ref="Z23:AA23"/>
    <mergeCell ref="Z26:AA26"/>
    <mergeCell ref="Z27:AA27"/>
    <mergeCell ref="Z28:AA28"/>
    <mergeCell ref="Z29:AA29"/>
    <mergeCell ref="Z30:AA30"/>
    <mergeCell ref="Z33:AA33"/>
    <mergeCell ref="Z34:AA34"/>
    <mergeCell ref="Z71:AA71"/>
    <mergeCell ref="Z35:AA35"/>
    <mergeCell ref="Z36:AA36"/>
    <mergeCell ref="Z37:AA37"/>
    <mergeCell ref="Z99:AA99"/>
    <mergeCell ref="Z100:AA100"/>
    <mergeCell ref="Z101:AA101"/>
    <mergeCell ref="Z136:AA136"/>
    <mergeCell ref="Z139:AA139"/>
    <mergeCell ref="Z140:AA140"/>
    <mergeCell ref="Z141:AA141"/>
    <mergeCell ref="Z142:AA142"/>
    <mergeCell ref="Z143:AA143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392:AA392"/>
    <mergeCell ref="Z377:AA377"/>
    <mergeCell ref="Z378:AA378"/>
    <mergeCell ref="Z379:AA379"/>
    <mergeCell ref="Z368:AA368"/>
    <mergeCell ref="Z369:AA369"/>
    <mergeCell ref="Z370:AA370"/>
    <mergeCell ref="Z371:AA371"/>
    <mergeCell ref="Z372:AA372"/>
    <mergeCell ref="Z373:AA373"/>
    <mergeCell ref="Z383:AA383"/>
    <mergeCell ref="Z384:AA384"/>
    <mergeCell ref="Z385:AA385"/>
    <mergeCell ref="Z374:AA374"/>
    <mergeCell ref="Z375:AA375"/>
    <mergeCell ref="Z376:AA376"/>
    <mergeCell ref="Z360:AA360"/>
    <mergeCell ref="Z361:AA361"/>
    <mergeCell ref="Z364:AA364"/>
    <mergeCell ref="Z365:AA365"/>
    <mergeCell ref="Z366:AA366"/>
    <mergeCell ref="Z367:AA367"/>
    <mergeCell ref="Z393:AA393"/>
    <mergeCell ref="Z394:AA394"/>
    <mergeCell ref="Z42:AA42"/>
    <mergeCell ref="Z43:AA43"/>
    <mergeCell ref="Z44:AA44"/>
    <mergeCell ref="Z45:AA45"/>
    <mergeCell ref="Z46:AA46"/>
    <mergeCell ref="Z47:AA47"/>
    <mergeCell ref="Z48:AA48"/>
    <mergeCell ref="Z386:AA386"/>
    <mergeCell ref="Z387:AA387"/>
    <mergeCell ref="Z388:AA388"/>
    <mergeCell ref="Z389:AA389"/>
    <mergeCell ref="Z390:AA390"/>
    <mergeCell ref="Z391:AA391"/>
    <mergeCell ref="Z380:AA380"/>
    <mergeCell ref="Z381:AA381"/>
    <mergeCell ref="Z382:AA382"/>
    <mergeCell ref="Z354:AA354"/>
    <mergeCell ref="Z355:AA355"/>
    <mergeCell ref="Z356:AA356"/>
    <mergeCell ref="Z357:AA357"/>
    <mergeCell ref="Z358:AA358"/>
    <mergeCell ref="Z359:AA359"/>
    <mergeCell ref="Z348:AA348"/>
    <mergeCell ref="Z349:AA349"/>
    <mergeCell ref="Z350:AA350"/>
    <mergeCell ref="Z351:AA351"/>
    <mergeCell ref="Z352:AA352"/>
    <mergeCell ref="Z353:AA353"/>
    <mergeCell ref="Z342:AA342"/>
    <mergeCell ref="Z343:AA343"/>
    <mergeCell ref="Z344:AA344"/>
    <mergeCell ref="Z345:AA345"/>
    <mergeCell ref="Z346:AA346"/>
    <mergeCell ref="Z347:AA347"/>
    <mergeCell ref="Z336:AA336"/>
    <mergeCell ref="Z337:AA337"/>
    <mergeCell ref="Z338:AA338"/>
    <mergeCell ref="Z339:AA339"/>
    <mergeCell ref="Z340:AA340"/>
    <mergeCell ref="Z341:AA341"/>
    <mergeCell ref="Z329:AA329"/>
    <mergeCell ref="Z331:AA331"/>
    <mergeCell ref="Z332:AA332"/>
    <mergeCell ref="Z333:AA333"/>
    <mergeCell ref="Z334:AA334"/>
    <mergeCell ref="Z335:AA335"/>
    <mergeCell ref="Z323:AA323"/>
    <mergeCell ref="Z324:AA324"/>
    <mergeCell ref="Z325:AA325"/>
    <mergeCell ref="Z326:AA326"/>
    <mergeCell ref="Z327:AA327"/>
    <mergeCell ref="Z328:AA328"/>
    <mergeCell ref="Z317:AA317"/>
    <mergeCell ref="Z318:AA318"/>
    <mergeCell ref="Z319:AA319"/>
    <mergeCell ref="Z320:AA320"/>
    <mergeCell ref="Z321:AA321"/>
    <mergeCell ref="Z322:AA322"/>
    <mergeCell ref="Z311:AA311"/>
    <mergeCell ref="Z312:AA312"/>
    <mergeCell ref="Z313:AA313"/>
    <mergeCell ref="Z314:AA314"/>
    <mergeCell ref="Z315:AA315"/>
    <mergeCell ref="Z316:AA316"/>
    <mergeCell ref="Z305:AA305"/>
    <mergeCell ref="Z306:AA306"/>
    <mergeCell ref="Z307:AA307"/>
    <mergeCell ref="Z308:AA308"/>
    <mergeCell ref="Z309:AA309"/>
    <mergeCell ref="Z310:AA310"/>
    <mergeCell ref="Z299:AA299"/>
    <mergeCell ref="Z300:AA300"/>
    <mergeCell ref="Z301:AA301"/>
    <mergeCell ref="Z302:AA302"/>
    <mergeCell ref="Z303:AA303"/>
    <mergeCell ref="Z304:AA304"/>
    <mergeCell ref="Z292:AA292"/>
    <mergeCell ref="Z293:AA293"/>
    <mergeCell ref="Z294:AA294"/>
    <mergeCell ref="Z295:AA295"/>
    <mergeCell ref="Z296:AA296"/>
    <mergeCell ref="Z298:AA298"/>
    <mergeCell ref="Z286:AA286"/>
    <mergeCell ref="Z287:AA287"/>
    <mergeCell ref="Z288:AA288"/>
    <mergeCell ref="Z289:AA289"/>
    <mergeCell ref="Z290:AA290"/>
    <mergeCell ref="Z291:AA291"/>
    <mergeCell ref="Z280:AA280"/>
    <mergeCell ref="Z281:AA281"/>
    <mergeCell ref="Z282:AA282"/>
    <mergeCell ref="Z283:AA283"/>
    <mergeCell ref="Z284:AA284"/>
    <mergeCell ref="Z285:AA285"/>
    <mergeCell ref="Z274:AA274"/>
    <mergeCell ref="Z275:AA275"/>
    <mergeCell ref="Z276:AA276"/>
    <mergeCell ref="Z277:AA277"/>
    <mergeCell ref="Z278:AA278"/>
    <mergeCell ref="Z279:AA279"/>
    <mergeCell ref="Z268:AA268"/>
    <mergeCell ref="Z269:AA269"/>
    <mergeCell ref="Z270:AA270"/>
    <mergeCell ref="Z271:AA271"/>
    <mergeCell ref="Z272:AA272"/>
    <mergeCell ref="Z273:AA273"/>
    <mergeCell ref="Z259:AA259"/>
    <mergeCell ref="Z260:AA260"/>
    <mergeCell ref="Z261:AA261"/>
    <mergeCell ref="Z262:AA262"/>
    <mergeCell ref="Z264:AA264"/>
    <mergeCell ref="Z267:AA267"/>
    <mergeCell ref="Z77:AA77"/>
    <mergeCell ref="Z78:AA78"/>
    <mergeCell ref="Z79:AA79"/>
    <mergeCell ref="Z245:AA245"/>
    <mergeCell ref="Z246:AA246"/>
    <mergeCell ref="Z247:AA247"/>
    <mergeCell ref="Z248:AA248"/>
    <mergeCell ref="Z251:AA251"/>
    <mergeCell ref="Z252:AA252"/>
    <mergeCell ref="Z237:AA237"/>
    <mergeCell ref="Z238:AA238"/>
    <mergeCell ref="Z239:AA239"/>
    <mergeCell ref="Z240:AA240"/>
    <mergeCell ref="Z241:AA241"/>
    <mergeCell ref="Z244:AA244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R3:S3"/>
    <mergeCell ref="T3:U3"/>
    <mergeCell ref="V3:W3"/>
    <mergeCell ref="X4:Y4"/>
    <mergeCell ref="Z4:AA4"/>
    <mergeCell ref="Z233:AA233"/>
    <mergeCell ref="Z234:AA234"/>
    <mergeCell ref="Z235:AA235"/>
    <mergeCell ref="Z236:AA236"/>
    <mergeCell ref="Z49:AA49"/>
    <mergeCell ref="Z50:AA50"/>
    <mergeCell ref="Z51:AA51"/>
    <mergeCell ref="Z52:AA52"/>
    <mergeCell ref="Z63:AA63"/>
    <mergeCell ref="Z64:AA64"/>
    <mergeCell ref="Z65:AA65"/>
    <mergeCell ref="Z66:AA66"/>
    <mergeCell ref="Z67:AA67"/>
    <mergeCell ref="Z68:AA68"/>
    <mergeCell ref="Z72:AA72"/>
    <mergeCell ref="Z73:AA73"/>
    <mergeCell ref="Z74:AA74"/>
    <mergeCell ref="Z75:AA75"/>
    <mergeCell ref="Z76:AA76"/>
    <mergeCell ref="Z80:AA80"/>
    <mergeCell ref="X3:Y3"/>
    <mergeCell ref="Z3:AA3"/>
    <mergeCell ref="B4:C4"/>
    <mergeCell ref="D4:E4"/>
    <mergeCell ref="F4:G4"/>
    <mergeCell ref="H4:I4"/>
    <mergeCell ref="J4:K4"/>
    <mergeCell ref="A1:AA1"/>
    <mergeCell ref="A2:AA2"/>
    <mergeCell ref="B3:C3"/>
    <mergeCell ref="D3:E3"/>
    <mergeCell ref="F3:G3"/>
    <mergeCell ref="H3:I3"/>
    <mergeCell ref="J3:K3"/>
    <mergeCell ref="L3:M3"/>
    <mergeCell ref="N3:O3"/>
    <mergeCell ref="P3:Q3"/>
    <mergeCell ref="L4:M4"/>
    <mergeCell ref="N4:O4"/>
    <mergeCell ref="P4:Q4"/>
    <mergeCell ref="R4:S4"/>
    <mergeCell ref="T4:U4"/>
    <mergeCell ref="V4:W4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44:AA144"/>
    <mergeCell ref="Z145:AA145"/>
    <mergeCell ref="Z146:AA146"/>
    <mergeCell ref="Z147:AA147"/>
    <mergeCell ref="Z148:AA148"/>
    <mergeCell ref="Z149:AA149"/>
    <mergeCell ref="Z150:AA150"/>
    <mergeCell ref="Z170:AA170"/>
    <mergeCell ref="Z171:AA171"/>
    <mergeCell ref="Z172:AA172"/>
    <mergeCell ref="Z173:AA173"/>
    <mergeCell ref="Z174:AA174"/>
    <mergeCell ref="Z175:AA175"/>
    <mergeCell ref="Z176:AA176"/>
    <mergeCell ref="Z177:AA177"/>
    <mergeCell ref="Z127:AA127"/>
    <mergeCell ref="Z128:AA128"/>
    <mergeCell ref="Z129:AA129"/>
    <mergeCell ref="Z130:AA130"/>
    <mergeCell ref="Z131:AA131"/>
    <mergeCell ref="Z132:AA132"/>
    <mergeCell ref="Z133:AA133"/>
    <mergeCell ref="Z165:AA165"/>
    <mergeCell ref="Z168:AA168"/>
    <mergeCell ref="Z162:AA162"/>
    <mergeCell ref="Z163:AA163"/>
    <mergeCell ref="Z164:AA164"/>
    <mergeCell ref="Z135:AA135"/>
    <mergeCell ref="Z137:AA137"/>
    <mergeCell ref="Z138:AA138"/>
    <mergeCell ref="Z153:AA153"/>
    <mergeCell ref="Z166:AA166"/>
    <mergeCell ref="Z198:AA198"/>
    <mergeCell ref="L173:M173"/>
    <mergeCell ref="Z196:AA196"/>
    <mergeCell ref="Z197:AA197"/>
    <mergeCell ref="Z187:AA187"/>
    <mergeCell ref="Z188:AA188"/>
    <mergeCell ref="Z189:AA189"/>
    <mergeCell ref="Z190:AA190"/>
    <mergeCell ref="Z191:AA191"/>
    <mergeCell ref="Z192:AA192"/>
    <mergeCell ref="Z193:AA193"/>
    <mergeCell ref="Z194:AA194"/>
    <mergeCell ref="Z195:AA195"/>
    <mergeCell ref="Z178:AA178"/>
    <mergeCell ref="Z179:AA179"/>
    <mergeCell ref="Z180:AA180"/>
    <mergeCell ref="Z181:AA181"/>
    <mergeCell ref="Z182:AA182"/>
    <mergeCell ref="Z183:AA183"/>
    <mergeCell ref="Z184:AA184"/>
    <mergeCell ref="Z185:AA185"/>
    <mergeCell ref="Z186:AA186"/>
    <mergeCell ref="Z169:AA16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65536"/>
  <sheetViews>
    <sheetView workbookViewId="0">
      <selection activeCell="B4" sqref="B4:AA4"/>
    </sheetView>
  </sheetViews>
  <sheetFormatPr defaultColWidth="12.5703125" defaultRowHeight="34.5" customHeight="1"/>
  <cols>
    <col min="1" max="1" width="12.5703125" style="79"/>
    <col min="2" max="2" width="12" style="79" customWidth="1"/>
    <col min="3" max="3" width="10.7109375" style="79" customWidth="1"/>
    <col min="4" max="4" width="11.140625" style="79" customWidth="1"/>
    <col min="5" max="5" width="12" style="79" customWidth="1"/>
    <col min="6" max="6" width="12.5703125" style="79" customWidth="1"/>
    <col min="7" max="7" width="11.5703125" style="79" customWidth="1"/>
    <col min="8" max="8" width="10.5703125" style="79" customWidth="1"/>
    <col min="9" max="9" width="10.7109375" style="79" customWidth="1"/>
    <col min="10" max="10" width="11.7109375" style="79" customWidth="1"/>
    <col min="11" max="11" width="10.7109375" style="79" customWidth="1"/>
    <col min="12" max="12" width="9.7109375" style="79" customWidth="1"/>
    <col min="13" max="13" width="10.28515625" style="79" customWidth="1"/>
    <col min="14" max="14" width="10.140625" style="79" customWidth="1"/>
    <col min="15" max="15" width="10.5703125" style="79" customWidth="1"/>
    <col min="16" max="16" width="10" style="79" customWidth="1"/>
    <col min="17" max="17" width="11" style="79" customWidth="1"/>
    <col min="18" max="18" width="10.140625" style="79" customWidth="1"/>
    <col min="19" max="19" width="9.28515625" style="79" customWidth="1"/>
    <col min="20" max="20" width="9.42578125" style="79" customWidth="1"/>
    <col min="21" max="21" width="11.28515625" style="79" customWidth="1"/>
    <col min="22" max="22" width="9.5703125" style="79" customWidth="1"/>
    <col min="23" max="23" width="9.140625" style="79" customWidth="1"/>
    <col min="24" max="25" width="11.28515625" style="79" customWidth="1"/>
    <col min="26" max="26" width="8.28515625" style="79" customWidth="1"/>
    <col min="27" max="27" width="9.7109375" style="79" customWidth="1"/>
    <col min="28" max="16384" width="12.5703125" style="79"/>
  </cols>
  <sheetData>
    <row r="1" spans="1:256" ht="34.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36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40.5" customHeight="1" thickBot="1">
      <c r="A3" s="186"/>
      <c r="B3" s="267" t="s">
        <v>8</v>
      </c>
      <c r="C3" s="268"/>
      <c r="D3" s="267" t="s">
        <v>0</v>
      </c>
      <c r="E3" s="268"/>
      <c r="F3" s="267" t="s">
        <v>1</v>
      </c>
      <c r="G3" s="268"/>
      <c r="H3" s="267" t="s">
        <v>2</v>
      </c>
      <c r="I3" s="268"/>
      <c r="J3" s="267" t="s">
        <v>3</v>
      </c>
      <c r="K3" s="268"/>
      <c r="L3" s="267" t="s">
        <v>7</v>
      </c>
      <c r="M3" s="268"/>
      <c r="N3" s="267" t="s">
        <v>4</v>
      </c>
      <c r="O3" s="268"/>
      <c r="P3" s="267" t="s">
        <v>17</v>
      </c>
      <c r="Q3" s="268"/>
      <c r="R3" s="267" t="s">
        <v>19</v>
      </c>
      <c r="S3" s="268"/>
      <c r="T3" s="267" t="s">
        <v>5</v>
      </c>
      <c r="U3" s="268"/>
      <c r="V3" s="267" t="s">
        <v>22</v>
      </c>
      <c r="W3" s="268"/>
      <c r="X3" s="267" t="s">
        <v>24</v>
      </c>
      <c r="Y3" s="268"/>
      <c r="Z3" s="267" t="s">
        <v>26</v>
      </c>
      <c r="AA3" s="268"/>
    </row>
    <row r="4" spans="1:256" s="2" customFormat="1" ht="35.25" customHeight="1">
      <c r="A4" s="161">
        <v>2010</v>
      </c>
      <c r="B4" s="187" t="s">
        <v>57</v>
      </c>
      <c r="C4" s="187" t="s">
        <v>1631</v>
      </c>
      <c r="D4" s="187" t="s">
        <v>57</v>
      </c>
      <c r="E4" s="187" t="s">
        <v>1631</v>
      </c>
      <c r="F4" s="187" t="s">
        <v>57</v>
      </c>
      <c r="G4" s="187" t="s">
        <v>1631</v>
      </c>
      <c r="H4" s="187" t="s">
        <v>57</v>
      </c>
      <c r="I4" s="187" t="s">
        <v>1631</v>
      </c>
      <c r="J4" s="187" t="s">
        <v>57</v>
      </c>
      <c r="K4" s="187" t="s">
        <v>1631</v>
      </c>
      <c r="L4" s="187" t="s">
        <v>57</v>
      </c>
      <c r="M4" s="187" t="s">
        <v>1631</v>
      </c>
      <c r="N4" s="187" t="s">
        <v>57</v>
      </c>
      <c r="O4" s="187" t="s">
        <v>1631</v>
      </c>
      <c r="P4" s="187" t="s">
        <v>57</v>
      </c>
      <c r="Q4" s="187" t="s">
        <v>1631</v>
      </c>
      <c r="R4" s="187" t="s">
        <v>57</v>
      </c>
      <c r="S4" s="187" t="s">
        <v>1631</v>
      </c>
      <c r="T4" s="187" t="s">
        <v>57</v>
      </c>
      <c r="U4" s="187" t="s">
        <v>1631</v>
      </c>
      <c r="V4" s="187" t="s">
        <v>57</v>
      </c>
      <c r="W4" s="187" t="s">
        <v>1631</v>
      </c>
      <c r="X4" s="187" t="s">
        <v>57</v>
      </c>
      <c r="Y4" s="187" t="s">
        <v>1631</v>
      </c>
      <c r="Z4" s="187" t="s">
        <v>57</v>
      </c>
      <c r="AA4" s="187" t="s">
        <v>1631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24.95" customHeight="1">
      <c r="A5" s="160" t="s">
        <v>400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24.95" customHeight="1">
      <c r="A6" s="41">
        <v>1</v>
      </c>
      <c r="B6" s="15"/>
      <c r="C6" s="15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4.95" customHeight="1" thickBot="1">
      <c r="A7" s="41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31" customFormat="1" ht="24.95" customHeight="1">
      <c r="A8" s="196">
        <v>3</v>
      </c>
      <c r="B8" s="15"/>
      <c r="C8" s="15"/>
      <c r="D8" s="44"/>
      <c r="E8" s="4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</row>
    <row r="9" spans="1:256" s="129" customFormat="1" ht="24.95" customHeight="1">
      <c r="A9" s="197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56" s="129" customFormat="1" ht="24.95" customHeight="1">
      <c r="A10" s="196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197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197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197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197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197">
        <v>11</v>
      </c>
      <c r="B16" s="12">
        <v>1169</v>
      </c>
      <c r="C16" s="12">
        <v>1171</v>
      </c>
      <c r="D16" s="200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">
        <v>12.993</v>
      </c>
      <c r="S16" s="19">
        <v>13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</row>
    <row r="17" spans="1:27" s="129" customFormat="1" ht="24.95" customHeight="1">
      <c r="A17" s="199">
        <v>12</v>
      </c>
      <c r="B17" s="12">
        <v>1169</v>
      </c>
      <c r="C17" s="12">
        <v>1171</v>
      </c>
      <c r="D17" s="200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67">
        <v>13.102</v>
      </c>
      <c r="S17" s="67">
        <v>13.109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</row>
    <row r="18" spans="1:27" s="129" customFormat="1" ht="24.95" customHeight="1">
      <c r="A18" s="199">
        <v>13</v>
      </c>
      <c r="B18" s="12">
        <v>1169</v>
      </c>
      <c r="C18" s="12">
        <v>1171</v>
      </c>
      <c r="D18" s="200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67">
        <v>13.041</v>
      </c>
      <c r="S18" s="67">
        <v>13.047000000000001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</row>
    <row r="19" spans="1:27" s="129" customFormat="1" ht="24.95" customHeight="1">
      <c r="A19" s="199">
        <v>14</v>
      </c>
      <c r="B19" s="12">
        <v>1169</v>
      </c>
      <c r="C19" s="12">
        <v>1171</v>
      </c>
      <c r="D19" s="200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67">
        <v>13.162000000000001</v>
      </c>
      <c r="S19" s="67">
        <v>13.138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</row>
    <row r="20" spans="1:27" s="129" customFormat="1" ht="24.95" customHeight="1">
      <c r="A20" s="199">
        <v>15</v>
      </c>
      <c r="B20" s="12">
        <v>1168</v>
      </c>
      <c r="C20" s="12">
        <v>1170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201">
        <v>138.27000000000001</v>
      </c>
      <c r="M20" s="201">
        <v>138.339</v>
      </c>
      <c r="N20" s="201">
        <v>162.31100000000001</v>
      </c>
      <c r="O20" s="201">
        <v>162.392</v>
      </c>
      <c r="P20" s="201">
        <v>205.35900000000001</v>
      </c>
      <c r="Q20" s="201">
        <v>205.46100000000001</v>
      </c>
      <c r="R20" s="67">
        <v>13.11</v>
      </c>
      <c r="S20" s="67">
        <v>13.117000000000001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</row>
    <row r="21" spans="1:27" s="129" customFormat="1" ht="24.95" customHeight="1">
      <c r="A21" s="199">
        <v>16</v>
      </c>
      <c r="B21" s="12"/>
      <c r="C21" s="12"/>
      <c r="D21" s="67"/>
      <c r="E21" s="67"/>
      <c r="F21" s="67"/>
      <c r="G21" s="67"/>
      <c r="H21" s="67"/>
      <c r="I21" s="67"/>
      <c r="J21" s="67"/>
      <c r="K21" s="67"/>
      <c r="L21" s="201"/>
      <c r="M21" s="201"/>
      <c r="N21" s="201"/>
      <c r="O21" s="201"/>
      <c r="P21" s="201"/>
      <c r="Q21" s="201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s="129" customFormat="1" ht="24.95" customHeight="1">
      <c r="A22" s="199">
        <v>17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201"/>
      <c r="M22" s="201"/>
      <c r="N22" s="201"/>
      <c r="O22" s="201"/>
      <c r="P22" s="201"/>
      <c r="Q22" s="201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199">
        <v>18</v>
      </c>
      <c r="B23" s="12">
        <v>1168</v>
      </c>
      <c r="C23" s="12">
        <v>1170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67">
        <v>142.655</v>
      </c>
      <c r="M23" s="67">
        <v>142.726</v>
      </c>
      <c r="N23" s="67">
        <v>168.44499999999999</v>
      </c>
      <c r="O23" s="67">
        <v>168.53</v>
      </c>
      <c r="P23" s="67">
        <v>208.255</v>
      </c>
      <c r="Q23" s="67">
        <v>208.35900000000001</v>
      </c>
      <c r="R23" s="67">
        <v>12.95</v>
      </c>
      <c r="S23" s="67">
        <v>12.957000000000001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</row>
    <row r="24" spans="1:27" s="129" customFormat="1" ht="24.95" customHeight="1">
      <c r="A24" s="199">
        <v>19</v>
      </c>
      <c r="B24" s="12"/>
      <c r="C24" s="12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s="129" customFormat="1" ht="24.95" customHeight="1">
      <c r="A25" s="199">
        <v>20</v>
      </c>
      <c r="B25" s="12">
        <v>1168</v>
      </c>
      <c r="C25" s="12">
        <v>1170</v>
      </c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32">
        <v>0</v>
      </c>
      <c r="L25" s="67">
        <v>139.00899999999999</v>
      </c>
      <c r="M25" s="67">
        <v>139.07900000000001</v>
      </c>
      <c r="N25" s="67">
        <v>164.505</v>
      </c>
      <c r="O25" s="67">
        <v>164.58699999999999</v>
      </c>
      <c r="P25" s="67">
        <v>202.92099999999999</v>
      </c>
      <c r="Q25" s="67">
        <v>203.023</v>
      </c>
      <c r="R25" s="67">
        <v>12.936</v>
      </c>
      <c r="S25" s="67">
        <v>12.942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</row>
    <row r="26" spans="1:27" s="129" customFormat="1" ht="24.95" customHeight="1">
      <c r="A26" s="199">
        <v>21</v>
      </c>
      <c r="B26" s="12">
        <v>1168</v>
      </c>
      <c r="C26" s="12">
        <v>1170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67">
        <v>138.63800000000001</v>
      </c>
      <c r="M26" s="67">
        <v>138.708</v>
      </c>
      <c r="N26" s="67">
        <v>166.71899999999999</v>
      </c>
      <c r="O26" s="67">
        <v>166.80199999999999</v>
      </c>
      <c r="P26" s="67">
        <v>202.626</v>
      </c>
      <c r="Q26" s="67">
        <v>202.727</v>
      </c>
      <c r="R26" s="67">
        <v>13.007999999999999</v>
      </c>
      <c r="S26" s="67">
        <v>13.013999999999999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</row>
    <row r="27" spans="1:27" s="129" customFormat="1" ht="24.95" customHeight="1">
      <c r="A27" s="199">
        <v>22</v>
      </c>
      <c r="B27" s="12"/>
      <c r="C27" s="1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s="129" customFormat="1" ht="24.95" customHeight="1">
      <c r="A28" s="199">
        <v>23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4.95" customHeight="1">
      <c r="A29" s="199">
        <v>24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4.95" customHeight="1">
      <c r="A30" s="199">
        <v>25</v>
      </c>
      <c r="B30" s="12">
        <v>1168</v>
      </c>
      <c r="C30" s="12">
        <v>1170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32">
        <v>0</v>
      </c>
      <c r="L30" s="68">
        <v>0</v>
      </c>
      <c r="M30" s="68">
        <v>0</v>
      </c>
      <c r="N30" s="68">
        <v>166.363</v>
      </c>
      <c r="O30" s="68">
        <v>166.446</v>
      </c>
      <c r="P30" s="68">
        <v>200.74799999999999</v>
      </c>
      <c r="Q30" s="68">
        <v>200.84800000000001</v>
      </c>
      <c r="R30" s="68">
        <v>13.206</v>
      </c>
      <c r="S30" s="68">
        <v>13.212999999999999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7">
        <v>0</v>
      </c>
      <c r="AA30" s="67">
        <v>0</v>
      </c>
    </row>
    <row r="31" spans="1:27" ht="24.95" customHeight="1">
      <c r="A31" s="199">
        <v>26</v>
      </c>
      <c r="B31" s="12">
        <v>1168</v>
      </c>
      <c r="C31" s="12">
        <v>1170</v>
      </c>
      <c r="D31" s="200">
        <v>0</v>
      </c>
      <c r="E31" s="201">
        <v>0</v>
      </c>
      <c r="F31" s="201">
        <v>0</v>
      </c>
      <c r="G31" s="201">
        <v>0</v>
      </c>
      <c r="H31" s="201">
        <v>0</v>
      </c>
      <c r="I31" s="201">
        <v>0</v>
      </c>
      <c r="J31" s="201">
        <v>0</v>
      </c>
      <c r="K31" s="232">
        <v>0</v>
      </c>
      <c r="L31" s="68">
        <v>142.61199999999999</v>
      </c>
      <c r="M31" s="68">
        <v>142.68299999999999</v>
      </c>
      <c r="N31" s="68">
        <v>170.80699999999999</v>
      </c>
      <c r="O31" s="68">
        <v>170.893</v>
      </c>
      <c r="P31" s="68">
        <v>203.80500000000001</v>
      </c>
      <c r="Q31" s="68">
        <v>203.90700000000001</v>
      </c>
      <c r="R31" s="68">
        <v>13.157</v>
      </c>
      <c r="S31" s="68">
        <v>13.164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7">
        <v>0</v>
      </c>
      <c r="AA31" s="67">
        <v>0</v>
      </c>
    </row>
    <row r="32" spans="1:27" ht="24.95" customHeight="1">
      <c r="A32" s="199">
        <v>27</v>
      </c>
      <c r="B32" s="12">
        <v>1168</v>
      </c>
      <c r="C32" s="12">
        <v>1170</v>
      </c>
      <c r="D32" s="200">
        <v>0</v>
      </c>
      <c r="E32" s="201">
        <v>0</v>
      </c>
      <c r="F32" s="201">
        <v>0</v>
      </c>
      <c r="G32" s="201">
        <v>0</v>
      </c>
      <c r="H32" s="201">
        <v>0</v>
      </c>
      <c r="I32" s="201">
        <v>0</v>
      </c>
      <c r="J32" s="201">
        <v>0</v>
      </c>
      <c r="K32" s="232">
        <v>0</v>
      </c>
      <c r="L32" s="68">
        <v>148.215</v>
      </c>
      <c r="M32" s="68">
        <v>148.28899999999999</v>
      </c>
      <c r="N32" s="68">
        <v>173.149</v>
      </c>
      <c r="O32" s="68">
        <v>173.23599999999999</v>
      </c>
      <c r="P32" s="68">
        <v>206.71600000000001</v>
      </c>
      <c r="Q32" s="68">
        <v>206.82</v>
      </c>
      <c r="R32" s="68">
        <v>13.073</v>
      </c>
      <c r="S32" s="68">
        <v>13.08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7">
        <v>0</v>
      </c>
      <c r="AA32" s="67">
        <v>0</v>
      </c>
    </row>
    <row r="33" spans="1:28" ht="24.95" customHeight="1">
      <c r="A33" s="199">
        <v>28</v>
      </c>
      <c r="B33" s="12">
        <v>1168</v>
      </c>
      <c r="C33" s="12">
        <v>1170</v>
      </c>
      <c r="D33" s="200">
        <v>0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32">
        <v>0</v>
      </c>
      <c r="L33" s="68">
        <v>146.86500000000001</v>
      </c>
      <c r="M33" s="68">
        <v>146.93899999999999</v>
      </c>
      <c r="N33" s="68">
        <v>174.48500000000001</v>
      </c>
      <c r="O33" s="68">
        <v>174.572</v>
      </c>
      <c r="P33" s="68">
        <v>208.07</v>
      </c>
      <c r="Q33" s="68">
        <v>208.17400000000001</v>
      </c>
      <c r="R33" s="68">
        <v>13.125</v>
      </c>
      <c r="S33" s="68">
        <v>13.131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7">
        <v>0</v>
      </c>
      <c r="AA33" s="67">
        <v>0</v>
      </c>
    </row>
    <row r="34" spans="1:28" ht="24.95" customHeight="1">
      <c r="A34" s="199">
        <v>29</v>
      </c>
      <c r="B34" s="12">
        <v>1168</v>
      </c>
      <c r="C34" s="12">
        <v>1170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68">
        <v>144.506</v>
      </c>
      <c r="M34" s="68">
        <v>144.578</v>
      </c>
      <c r="N34" s="68">
        <v>174.23</v>
      </c>
      <c r="O34" s="68">
        <v>174.31700000000001</v>
      </c>
      <c r="P34" s="68">
        <v>205.74199999999999</v>
      </c>
      <c r="Q34" s="68">
        <v>205.845</v>
      </c>
      <c r="R34" s="68">
        <v>12.933</v>
      </c>
      <c r="S34" s="68">
        <v>12.94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7">
        <v>0</v>
      </c>
      <c r="AA34" s="67">
        <v>0</v>
      </c>
    </row>
    <row r="35" spans="1:28" ht="24.95" customHeight="1">
      <c r="A35" s="199">
        <v>30</v>
      </c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8" ht="24.95" customHeight="1">
      <c r="A36" s="199">
        <v>31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227" t="s">
        <v>426</v>
      </c>
      <c r="B37" s="231">
        <f>AVERAGE(B6:B36)</f>
        <v>1168.3076923076924</v>
      </c>
      <c r="C37" s="231">
        <f t="shared" ref="C37:AA37" si="0">AVERAGE(C6:C36)</f>
        <v>1170.3076923076924</v>
      </c>
      <c r="D37" s="231">
        <f t="shared" si="0"/>
        <v>0</v>
      </c>
      <c r="E37" s="231">
        <f t="shared" si="0"/>
        <v>0</v>
      </c>
      <c r="F37" s="231">
        <f t="shared" si="0"/>
        <v>0</v>
      </c>
      <c r="G37" s="231">
        <f t="shared" si="0"/>
        <v>0</v>
      </c>
      <c r="H37" s="231">
        <f t="shared" si="0"/>
        <v>0</v>
      </c>
      <c r="I37" s="231">
        <f t="shared" si="0"/>
        <v>0</v>
      </c>
      <c r="J37" s="231">
        <f t="shared" si="0"/>
        <v>0</v>
      </c>
      <c r="K37" s="231">
        <f t="shared" si="0"/>
        <v>0</v>
      </c>
      <c r="L37" s="231">
        <f t="shared" si="0"/>
        <v>87.751538461538459</v>
      </c>
      <c r="M37" s="231">
        <f t="shared" si="0"/>
        <v>87.795461538461524</v>
      </c>
      <c r="N37" s="231">
        <f t="shared" si="0"/>
        <v>117.00107692307694</v>
      </c>
      <c r="O37" s="231">
        <f t="shared" si="0"/>
        <v>117.0596153846154</v>
      </c>
      <c r="P37" s="231">
        <f t="shared" si="0"/>
        <v>141.86476923076924</v>
      </c>
      <c r="Q37" s="231">
        <f t="shared" si="0"/>
        <v>141.93569230769231</v>
      </c>
      <c r="R37" s="231">
        <f t="shared" si="0"/>
        <v>13.061230769230768</v>
      </c>
      <c r="S37" s="231">
        <f t="shared" si="0"/>
        <v>13.065538461538463</v>
      </c>
      <c r="T37" s="231">
        <f t="shared" si="0"/>
        <v>0</v>
      </c>
      <c r="U37" s="231">
        <f t="shared" si="0"/>
        <v>0</v>
      </c>
      <c r="V37" s="231">
        <f t="shared" si="0"/>
        <v>0</v>
      </c>
      <c r="W37" s="231">
        <f t="shared" si="0"/>
        <v>0</v>
      </c>
      <c r="X37" s="231">
        <f t="shared" si="0"/>
        <v>0</v>
      </c>
      <c r="Y37" s="231">
        <f t="shared" si="0"/>
        <v>0</v>
      </c>
      <c r="Z37" s="231">
        <f t="shared" si="0"/>
        <v>0</v>
      </c>
      <c r="AA37" s="231">
        <f t="shared" si="0"/>
        <v>0</v>
      </c>
    </row>
    <row r="38" spans="1:28" ht="24.95" customHeight="1">
      <c r="A38" s="46" t="s">
        <v>555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24.95" customHeight="1">
      <c r="A39" s="196">
        <v>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30"/>
    </row>
    <row r="40" spans="1:28" ht="24.95" customHeight="1">
      <c r="A40" s="199" t="s">
        <v>27</v>
      </c>
      <c r="B40" s="12">
        <v>1168</v>
      </c>
      <c r="C40" s="12">
        <v>1170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12">
        <v>139.465</v>
      </c>
      <c r="M40" s="12">
        <v>139.535</v>
      </c>
      <c r="N40" s="12">
        <v>166.88300000000001</v>
      </c>
      <c r="O40" s="12">
        <v>166.96600000000001</v>
      </c>
      <c r="P40" s="12">
        <v>200.19399999999999</v>
      </c>
      <c r="Q40" s="12">
        <v>200.29400000000001</v>
      </c>
      <c r="R40" s="12">
        <v>13.03</v>
      </c>
      <c r="S40" s="12">
        <v>13.036</v>
      </c>
      <c r="T40" s="12">
        <v>0</v>
      </c>
      <c r="U40" s="12">
        <v>0</v>
      </c>
      <c r="V40" s="12">
        <v>0</v>
      </c>
      <c r="W40" s="12">
        <v>0</v>
      </c>
      <c r="X40" s="67">
        <v>0</v>
      </c>
      <c r="Y40" s="67">
        <v>0</v>
      </c>
      <c r="Z40" s="12">
        <v>0</v>
      </c>
      <c r="AA40" s="12">
        <v>0</v>
      </c>
      <c r="AB40" s="129"/>
    </row>
    <row r="41" spans="1:28" ht="24.95" customHeight="1">
      <c r="A41" s="202" t="s">
        <v>28</v>
      </c>
      <c r="B41" s="12">
        <v>1168</v>
      </c>
      <c r="C41" s="12">
        <v>1170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2">
        <v>140.428</v>
      </c>
      <c r="M41" s="12">
        <v>14.497999999999999</v>
      </c>
      <c r="N41" s="12">
        <v>166.233</v>
      </c>
      <c r="O41" s="12">
        <v>166.316</v>
      </c>
      <c r="P41" s="12">
        <v>201.60599999999999</v>
      </c>
      <c r="Q41" s="12">
        <v>201.70699999999999</v>
      </c>
      <c r="R41" s="12">
        <v>13.037000000000001</v>
      </c>
      <c r="S41" s="12">
        <v>13.042999999999999</v>
      </c>
      <c r="T41" s="12">
        <v>0</v>
      </c>
      <c r="U41" s="12">
        <v>0</v>
      </c>
      <c r="V41" s="12">
        <v>0</v>
      </c>
      <c r="W41" s="12">
        <v>0</v>
      </c>
      <c r="X41" s="67">
        <v>0</v>
      </c>
      <c r="Y41" s="67">
        <v>0</v>
      </c>
      <c r="Z41" s="12">
        <v>0</v>
      </c>
      <c r="AA41" s="12">
        <v>0</v>
      </c>
      <c r="AB41" s="129"/>
    </row>
    <row r="42" spans="1:28" ht="24.95" customHeight="1">
      <c r="A42" s="196">
        <v>4</v>
      </c>
      <c r="B42" s="12">
        <v>1168</v>
      </c>
      <c r="C42" s="12">
        <v>1170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12">
        <v>141.70400000000001</v>
      </c>
      <c r="M42" s="12">
        <v>141.77500000000001</v>
      </c>
      <c r="N42" s="12">
        <v>0</v>
      </c>
      <c r="O42" s="12">
        <v>0</v>
      </c>
      <c r="P42" s="12">
        <v>201.16499999999999</v>
      </c>
      <c r="Q42" s="12">
        <v>201.26599999999999</v>
      </c>
      <c r="R42" s="12">
        <v>13.081</v>
      </c>
      <c r="S42" s="12">
        <v>13.087</v>
      </c>
      <c r="T42" s="12">
        <v>0</v>
      </c>
      <c r="U42" s="12">
        <v>0</v>
      </c>
      <c r="V42" s="12">
        <v>0</v>
      </c>
      <c r="W42" s="12">
        <v>0</v>
      </c>
      <c r="X42" s="67">
        <v>0</v>
      </c>
      <c r="Y42" s="67">
        <v>0</v>
      </c>
      <c r="Z42" s="12">
        <v>0</v>
      </c>
      <c r="AA42" s="12">
        <v>0</v>
      </c>
      <c r="AB42" s="129"/>
    </row>
    <row r="43" spans="1:28" ht="24.95" customHeight="1">
      <c r="A43" s="199" t="s">
        <v>30</v>
      </c>
      <c r="B43" s="12">
        <v>1168</v>
      </c>
      <c r="C43" s="12">
        <v>1170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12">
        <v>141.02099999999999</v>
      </c>
      <c r="M43" s="12">
        <v>141.09100000000001</v>
      </c>
      <c r="N43" s="12">
        <v>170.89</v>
      </c>
      <c r="O43" s="12">
        <v>170.97499999999999</v>
      </c>
      <c r="P43" s="12">
        <v>201.60599999999999</v>
      </c>
      <c r="Q43" s="12">
        <v>201.70699999999999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67">
        <v>0</v>
      </c>
      <c r="Y43" s="67">
        <v>0</v>
      </c>
      <c r="Z43" s="12">
        <v>0</v>
      </c>
      <c r="AA43" s="12">
        <v>0</v>
      </c>
      <c r="AB43" s="129"/>
    </row>
    <row r="44" spans="1:28" ht="24.95" customHeight="1">
      <c r="A44" s="202" t="s">
        <v>31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9"/>
    </row>
    <row r="45" spans="1:28" ht="24.95" customHeight="1">
      <c r="A45" s="196">
        <v>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199" t="s">
        <v>33</v>
      </c>
      <c r="B46" s="12">
        <v>1168</v>
      </c>
      <c r="C46" s="12">
        <v>1170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12">
        <v>142.26499999999999</v>
      </c>
      <c r="M46" s="12">
        <v>142.33600000000001</v>
      </c>
      <c r="N46" s="12">
        <v>170.56800000000001</v>
      </c>
      <c r="O46" s="12">
        <v>170.65299999999999</v>
      </c>
      <c r="P46" s="12">
        <v>200.81299999999999</v>
      </c>
      <c r="Q46" s="12">
        <v>200.91399999999999</v>
      </c>
      <c r="R46" s="12">
        <v>12.862</v>
      </c>
      <c r="S46" s="12">
        <v>12.868</v>
      </c>
      <c r="T46" s="12">
        <v>0</v>
      </c>
      <c r="U46" s="12">
        <v>0</v>
      </c>
      <c r="V46" s="12">
        <v>0</v>
      </c>
      <c r="W46" s="12">
        <v>0</v>
      </c>
      <c r="X46" s="67">
        <v>0</v>
      </c>
      <c r="Y46" s="67">
        <v>0</v>
      </c>
      <c r="Z46" s="12">
        <v>0</v>
      </c>
      <c r="AA46" s="12">
        <v>0</v>
      </c>
      <c r="AB46" s="129"/>
    </row>
    <row r="47" spans="1:28" ht="24.95" customHeight="1">
      <c r="A47" s="202" t="s">
        <v>34</v>
      </c>
      <c r="B47" s="12">
        <v>1168</v>
      </c>
      <c r="C47" s="12">
        <v>1170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12">
        <v>143.35499999999999</v>
      </c>
      <c r="M47" s="12">
        <v>143.42599999999999</v>
      </c>
      <c r="N47" s="12">
        <v>175.614</v>
      </c>
      <c r="O47" s="12">
        <v>175.702</v>
      </c>
      <c r="P47" s="12">
        <v>204.12899999999999</v>
      </c>
      <c r="Q47" s="12">
        <v>204.23099999999999</v>
      </c>
      <c r="R47" s="12">
        <v>12.773999999999999</v>
      </c>
      <c r="S47" s="12">
        <v>12.78</v>
      </c>
      <c r="T47" s="12">
        <v>0</v>
      </c>
      <c r="U47" s="12">
        <v>0</v>
      </c>
      <c r="V47" s="12">
        <v>0</v>
      </c>
      <c r="W47" s="12">
        <v>0</v>
      </c>
      <c r="X47" s="67">
        <v>0</v>
      </c>
      <c r="Y47" s="67">
        <v>0</v>
      </c>
      <c r="Z47" s="12">
        <v>0</v>
      </c>
      <c r="AA47" s="12">
        <v>0</v>
      </c>
      <c r="AB47" s="129"/>
    </row>
    <row r="48" spans="1:28" ht="24.95" customHeight="1">
      <c r="A48" s="199" t="s">
        <v>35</v>
      </c>
      <c r="B48" s="12">
        <v>1168</v>
      </c>
      <c r="C48" s="12">
        <v>1170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12">
        <v>0</v>
      </c>
      <c r="M48" s="12">
        <v>0</v>
      </c>
      <c r="N48" s="12">
        <v>175.488</v>
      </c>
      <c r="O48" s="12">
        <v>175.57499999999999</v>
      </c>
      <c r="P48" s="12">
        <v>203.46899999999999</v>
      </c>
      <c r="Q48" s="12">
        <v>203.57</v>
      </c>
      <c r="R48" s="12">
        <v>12.794</v>
      </c>
      <c r="S48" s="12">
        <v>12.801</v>
      </c>
      <c r="T48" s="12">
        <v>0</v>
      </c>
      <c r="U48" s="12">
        <v>0</v>
      </c>
      <c r="V48" s="12">
        <v>0</v>
      </c>
      <c r="W48" s="12">
        <v>0</v>
      </c>
      <c r="X48" s="67">
        <v>0</v>
      </c>
      <c r="Y48" s="67">
        <v>0</v>
      </c>
      <c r="Z48" s="12">
        <v>0</v>
      </c>
      <c r="AA48" s="12">
        <v>0</v>
      </c>
      <c r="AB48" s="129"/>
    </row>
    <row r="49" spans="1:28" ht="24.95" customHeight="1">
      <c r="A49" s="202" t="s">
        <v>36</v>
      </c>
      <c r="B49" s="12">
        <v>1168</v>
      </c>
      <c r="C49" s="12">
        <v>1170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2">
        <v>141.10599999999999</v>
      </c>
      <c r="M49" s="12">
        <v>141.17599999999999</v>
      </c>
      <c r="N49" s="12">
        <v>174.108</v>
      </c>
      <c r="O49" s="12">
        <v>174.19499999999999</v>
      </c>
      <c r="P49" s="12">
        <v>203.03800000000001</v>
      </c>
      <c r="Q49" s="12">
        <v>203.13900000000001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67">
        <v>0</v>
      </c>
      <c r="Y49" s="67">
        <v>0</v>
      </c>
      <c r="Z49" s="12">
        <v>0</v>
      </c>
      <c r="AA49" s="12">
        <v>0</v>
      </c>
      <c r="AB49" s="129"/>
    </row>
    <row r="50" spans="1:28" ht="24.95" customHeight="1">
      <c r="A50" s="199" t="s">
        <v>37</v>
      </c>
      <c r="B50" s="12"/>
      <c r="C50" s="12"/>
      <c r="D50" s="67"/>
      <c r="E50" s="67"/>
      <c r="F50" s="67"/>
      <c r="G50" s="67"/>
      <c r="H50" s="67"/>
      <c r="I50" s="67"/>
      <c r="J50" s="67"/>
      <c r="K50" s="67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9"/>
    </row>
    <row r="51" spans="1:28" ht="24.95" customHeight="1">
      <c r="A51" s="202" t="s">
        <v>38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199" t="s">
        <v>39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202" t="s">
        <v>40</v>
      </c>
      <c r="B53" s="12">
        <v>1168</v>
      </c>
      <c r="C53" s="12">
        <v>1170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2">
        <v>140.09200000000001</v>
      </c>
      <c r="M53" s="12">
        <v>140.16200000000001</v>
      </c>
      <c r="N53" s="12">
        <v>171.98500000000001</v>
      </c>
      <c r="O53" s="12">
        <v>172.071</v>
      </c>
      <c r="P53" s="12">
        <v>201.21700000000001</v>
      </c>
      <c r="Q53" s="12">
        <v>201.31800000000001</v>
      </c>
      <c r="R53" s="12">
        <v>12.851000000000001</v>
      </c>
      <c r="S53" s="12">
        <v>12.856999999999999</v>
      </c>
      <c r="T53" s="12">
        <v>0</v>
      </c>
      <c r="U53" s="12">
        <v>0</v>
      </c>
      <c r="V53" s="12">
        <v>0</v>
      </c>
      <c r="W53" s="12">
        <v>0</v>
      </c>
      <c r="X53" s="67">
        <v>0</v>
      </c>
      <c r="Y53" s="67">
        <v>0</v>
      </c>
      <c r="Z53" s="12">
        <v>0</v>
      </c>
      <c r="AA53" s="12">
        <v>0</v>
      </c>
      <c r="AB53" s="129"/>
    </row>
    <row r="54" spans="1:28" ht="24.95" customHeight="1">
      <c r="A54" s="199" t="s">
        <v>41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9"/>
    </row>
    <row r="55" spans="1:28" ht="24.95" customHeight="1">
      <c r="A55" s="202" t="s">
        <v>42</v>
      </c>
      <c r="B55" s="12">
        <v>1168</v>
      </c>
      <c r="C55" s="12">
        <v>1170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12">
        <v>134.33799999999999</v>
      </c>
      <c r="M55" s="12">
        <v>134.40600000000001</v>
      </c>
      <c r="N55" s="12">
        <v>168.005</v>
      </c>
      <c r="O55" s="12">
        <v>168.089</v>
      </c>
      <c r="P55" s="12">
        <v>198.26</v>
      </c>
      <c r="Q55" s="12">
        <v>198.35900000000001</v>
      </c>
      <c r="R55" s="12">
        <v>12.641999999999999</v>
      </c>
      <c r="S55" s="12">
        <v>12.648999999999999</v>
      </c>
      <c r="T55" s="12">
        <v>0</v>
      </c>
      <c r="U55" s="12">
        <v>0</v>
      </c>
      <c r="V55" s="12">
        <v>0</v>
      </c>
      <c r="W55" s="12">
        <v>0</v>
      </c>
      <c r="X55" s="67">
        <v>0</v>
      </c>
      <c r="Y55" s="67">
        <v>0</v>
      </c>
      <c r="Z55" s="12">
        <v>0</v>
      </c>
      <c r="AA55" s="12">
        <v>0</v>
      </c>
      <c r="AB55" s="129"/>
    </row>
    <row r="56" spans="1:28" ht="24.95" customHeight="1">
      <c r="A56" s="199" t="s">
        <v>43</v>
      </c>
      <c r="B56" s="12">
        <v>1168</v>
      </c>
      <c r="C56" s="12">
        <v>1170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12">
        <v>133.11500000000001</v>
      </c>
      <c r="M56" s="12">
        <v>133.18199999999999</v>
      </c>
      <c r="N56" s="12">
        <v>166.25200000000001</v>
      </c>
      <c r="O56" s="12">
        <v>166.33500000000001</v>
      </c>
      <c r="P56" s="12">
        <v>197.68299999999999</v>
      </c>
      <c r="Q56" s="12">
        <v>197.78200000000001</v>
      </c>
      <c r="R56" s="12">
        <v>12.673999999999999</v>
      </c>
      <c r="S56" s="12">
        <v>12.68</v>
      </c>
      <c r="T56" s="12">
        <v>0</v>
      </c>
      <c r="U56" s="12">
        <v>0</v>
      </c>
      <c r="V56" s="12">
        <v>0</v>
      </c>
      <c r="W56" s="12">
        <v>0</v>
      </c>
      <c r="X56" s="67">
        <v>0</v>
      </c>
      <c r="Y56" s="67">
        <v>0</v>
      </c>
      <c r="Z56" s="12">
        <v>0</v>
      </c>
      <c r="AA56" s="12">
        <v>0</v>
      </c>
      <c r="AB56" s="129"/>
    </row>
    <row r="57" spans="1:28" ht="24.95" customHeight="1">
      <c r="A57" s="202" t="s">
        <v>44</v>
      </c>
      <c r="B57" s="12">
        <v>1168</v>
      </c>
      <c r="C57" s="12">
        <v>1170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2">
        <v>134.99700000000001</v>
      </c>
      <c r="M57" s="12">
        <v>135.065</v>
      </c>
      <c r="N57" s="12">
        <v>171.18700000000001</v>
      </c>
      <c r="O57" s="12">
        <v>171.273</v>
      </c>
      <c r="P57" s="12">
        <v>199.41900000000001</v>
      </c>
      <c r="Q57" s="12">
        <v>199.51900000000001</v>
      </c>
      <c r="R57" s="12">
        <v>12.487</v>
      </c>
      <c r="S57" s="12">
        <v>12.493</v>
      </c>
      <c r="T57" s="12">
        <v>0</v>
      </c>
      <c r="U57" s="12">
        <v>0</v>
      </c>
      <c r="V57" s="12">
        <v>0</v>
      </c>
      <c r="W57" s="12">
        <v>0</v>
      </c>
      <c r="X57" s="67">
        <v>0</v>
      </c>
      <c r="Y57" s="67">
        <v>0</v>
      </c>
      <c r="Z57" s="12">
        <v>0</v>
      </c>
      <c r="AA57" s="12">
        <v>0</v>
      </c>
      <c r="AB57" s="129"/>
    </row>
    <row r="58" spans="1:28" ht="24.95" customHeight="1">
      <c r="A58" s="199" t="s">
        <v>45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9"/>
    </row>
    <row r="59" spans="1:28" ht="24.95" customHeight="1">
      <c r="A59" s="202" t="s">
        <v>46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199" t="s">
        <v>47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7"/>
      <c r="Y60" s="67"/>
      <c r="Z60" s="12"/>
      <c r="AA60" s="12"/>
      <c r="AB60" s="129"/>
    </row>
    <row r="61" spans="1:28" ht="24.95" customHeight="1">
      <c r="A61" s="202" t="s">
        <v>48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2"/>
      <c r="U61" s="12"/>
      <c r="V61" s="12"/>
      <c r="W61" s="12"/>
      <c r="X61" s="67"/>
      <c r="Y61" s="67"/>
      <c r="Z61" s="12"/>
      <c r="AA61" s="12"/>
    </row>
    <row r="62" spans="1:28" ht="24.95" customHeight="1">
      <c r="A62" s="199" t="s">
        <v>49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2"/>
      <c r="U62" s="12"/>
      <c r="V62" s="12"/>
      <c r="W62" s="12"/>
      <c r="X62" s="67"/>
      <c r="Y62" s="67"/>
      <c r="Z62" s="12"/>
      <c r="AA62" s="12"/>
    </row>
    <row r="63" spans="1:28" ht="24.95" customHeight="1">
      <c r="A63" s="202" t="s">
        <v>50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2"/>
      <c r="U63" s="12"/>
      <c r="V63" s="12"/>
      <c r="W63" s="12"/>
      <c r="X63" s="67"/>
      <c r="Y63" s="67"/>
      <c r="Z63" s="12"/>
      <c r="AA63" s="12"/>
    </row>
    <row r="64" spans="1:28" ht="24.95" customHeight="1">
      <c r="A64" s="199" t="s">
        <v>51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67"/>
      <c r="Y64" s="67"/>
      <c r="Z64" s="12"/>
      <c r="AA64" s="12"/>
    </row>
    <row r="65" spans="1:27" ht="24.95" customHeight="1">
      <c r="A65" s="202" t="s">
        <v>52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/>
      <c r="AA65" s="12"/>
    </row>
    <row r="66" spans="1:27" ht="24.95" customHeight="1">
      <c r="A66" s="199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20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24.95" customHeight="1">
      <c r="A68" s="227" t="s">
        <v>426</v>
      </c>
      <c r="B68" s="231">
        <f>AVERAGE(B37:B67)</f>
        <v>1168.0236686390531</v>
      </c>
      <c r="C68" s="231">
        <f t="shared" ref="C68:AA68" si="1">AVERAGE(C37:C67)</f>
        <v>1170.0236686390531</v>
      </c>
      <c r="D68" s="231">
        <f t="shared" si="1"/>
        <v>0</v>
      </c>
      <c r="E68" s="231">
        <f t="shared" si="1"/>
        <v>0</v>
      </c>
      <c r="F68" s="231">
        <f t="shared" si="1"/>
        <v>0</v>
      </c>
      <c r="G68" s="231">
        <f t="shared" si="1"/>
        <v>0</v>
      </c>
      <c r="H68" s="231">
        <f t="shared" si="1"/>
        <v>0</v>
      </c>
      <c r="I68" s="231">
        <f t="shared" si="1"/>
        <v>0</v>
      </c>
      <c r="J68" s="231">
        <f t="shared" si="1"/>
        <v>0</v>
      </c>
      <c r="K68" s="231">
        <f t="shared" si="1"/>
        <v>0</v>
      </c>
      <c r="L68" s="231">
        <f t="shared" si="1"/>
        <v>124.5875029585799</v>
      </c>
      <c r="M68" s="231">
        <f t="shared" si="1"/>
        <v>114.95749704142011</v>
      </c>
      <c r="N68" s="231">
        <f t="shared" si="1"/>
        <v>153.40108284023668</v>
      </c>
      <c r="O68" s="231">
        <f t="shared" si="1"/>
        <v>153.47766272189349</v>
      </c>
      <c r="P68" s="231">
        <f t="shared" si="1"/>
        <v>196.49721301775145</v>
      </c>
      <c r="Q68" s="231">
        <f t="shared" si="1"/>
        <v>196.59551479289942</v>
      </c>
      <c r="R68" s="231">
        <f t="shared" si="1"/>
        <v>11.874940828402366</v>
      </c>
      <c r="S68" s="231">
        <f t="shared" si="1"/>
        <v>11.880502958579882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0</v>
      </c>
      <c r="Y68" s="231">
        <f t="shared" si="1"/>
        <v>0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556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24.95" customHeight="1">
      <c r="A70" s="196">
        <v>1</v>
      </c>
      <c r="B70" s="15">
        <v>1168</v>
      </c>
      <c r="C70" s="15">
        <v>1170</v>
      </c>
      <c r="D70" s="15">
        <v>1581.634</v>
      </c>
      <c r="E70" s="15">
        <v>1582.425</v>
      </c>
      <c r="F70" s="15">
        <v>1739.6220000000001</v>
      </c>
      <c r="G70" s="15">
        <v>1740.492</v>
      </c>
      <c r="H70" s="15">
        <v>1122.172</v>
      </c>
      <c r="I70" s="15">
        <v>1122.7329999999999</v>
      </c>
      <c r="J70" s="15">
        <v>1081.69</v>
      </c>
      <c r="K70" s="15">
        <v>1082.231</v>
      </c>
      <c r="L70" s="15">
        <v>163.32599999999999</v>
      </c>
      <c r="M70" s="15">
        <v>163.40799999999999</v>
      </c>
      <c r="N70" s="15">
        <v>196.30600000000001</v>
      </c>
      <c r="O70" s="15">
        <v>196.404</v>
      </c>
      <c r="P70" s="15">
        <v>212.50899999999999</v>
      </c>
      <c r="Q70" s="15">
        <v>212.61500000000001</v>
      </c>
      <c r="R70" s="15">
        <v>13.138999999999999</v>
      </c>
      <c r="S70" s="15">
        <v>13.146000000000001</v>
      </c>
      <c r="T70" s="15">
        <v>0</v>
      </c>
      <c r="U70" s="15">
        <v>0</v>
      </c>
      <c r="V70" s="15">
        <v>0</v>
      </c>
      <c r="W70" s="15">
        <v>0</v>
      </c>
      <c r="X70" s="15">
        <v>1786.527</v>
      </c>
      <c r="Y70" s="15">
        <v>1787.421</v>
      </c>
      <c r="Z70" s="15">
        <v>0</v>
      </c>
      <c r="AA70" s="15">
        <v>0</v>
      </c>
    </row>
    <row r="71" spans="1:27" ht="24.95" customHeight="1">
      <c r="A71" s="199" t="s">
        <v>27</v>
      </c>
      <c r="B71" s="12">
        <v>1168</v>
      </c>
      <c r="C71" s="12">
        <v>1170</v>
      </c>
      <c r="D71" s="12">
        <v>1584.3230000000001</v>
      </c>
      <c r="E71" s="12">
        <v>1585.116</v>
      </c>
      <c r="F71" s="12">
        <v>1750.614</v>
      </c>
      <c r="G71" s="12">
        <v>1751.49</v>
      </c>
      <c r="H71" s="12">
        <v>1132.4960000000001</v>
      </c>
      <c r="I71" s="12">
        <v>1133.0619999999999</v>
      </c>
      <c r="J71" s="12">
        <v>1081.99</v>
      </c>
      <c r="K71" s="12">
        <v>1082.5309999999999</v>
      </c>
      <c r="L71" s="12">
        <v>162.19300000000001</v>
      </c>
      <c r="M71" s="12">
        <v>162.27500000000001</v>
      </c>
      <c r="N71" s="12">
        <v>196.84800000000001</v>
      </c>
      <c r="O71" s="12">
        <v>196.946</v>
      </c>
      <c r="P71" s="12">
        <v>212.88</v>
      </c>
      <c r="Q71" s="12">
        <v>212.98699999999999</v>
      </c>
      <c r="R71" s="12">
        <v>13.095000000000001</v>
      </c>
      <c r="S71" s="12">
        <v>13.102</v>
      </c>
      <c r="T71" s="12">
        <v>0</v>
      </c>
      <c r="U71" s="12">
        <v>0</v>
      </c>
      <c r="V71" s="12">
        <v>0</v>
      </c>
      <c r="W71" s="12">
        <v>0</v>
      </c>
      <c r="X71" s="12">
        <v>1787.7080000000001</v>
      </c>
      <c r="Y71" s="12">
        <v>1788.6020000000001</v>
      </c>
      <c r="Z71" s="15">
        <v>0</v>
      </c>
      <c r="AA71" s="15">
        <v>0</v>
      </c>
    </row>
    <row r="72" spans="1:27" ht="24.95" customHeight="1">
      <c r="A72" s="202" t="s">
        <v>28</v>
      </c>
      <c r="B72" s="12">
        <v>1168</v>
      </c>
      <c r="C72" s="12">
        <v>1170</v>
      </c>
      <c r="D72" s="12">
        <v>1595.1990000000001</v>
      </c>
      <c r="E72" s="12">
        <v>1595.9970000000001</v>
      </c>
      <c r="F72" s="12">
        <v>1760.203</v>
      </c>
      <c r="G72" s="12">
        <v>1761.0840000000001</v>
      </c>
      <c r="H72" s="12">
        <v>1136.789</v>
      </c>
      <c r="I72" s="12">
        <v>1137.3579999999999</v>
      </c>
      <c r="J72" s="12">
        <v>1090.77</v>
      </c>
      <c r="K72" s="12">
        <v>1091.316</v>
      </c>
      <c r="L72" s="12">
        <v>162.36199999999999</v>
      </c>
      <c r="M72" s="12">
        <v>162.44399999999999</v>
      </c>
      <c r="N72" s="12">
        <v>197.56</v>
      </c>
      <c r="O72" s="12">
        <v>197.65899999999999</v>
      </c>
      <c r="P72" s="12">
        <v>214.351</v>
      </c>
      <c r="Q72" s="12">
        <v>214.459</v>
      </c>
      <c r="R72" s="12">
        <v>13.183999999999999</v>
      </c>
      <c r="S72" s="12">
        <v>13.191000000000001</v>
      </c>
      <c r="T72" s="12">
        <v>0</v>
      </c>
      <c r="U72" s="12">
        <v>0</v>
      </c>
      <c r="V72" s="12">
        <v>0</v>
      </c>
      <c r="W72" s="12">
        <v>0</v>
      </c>
      <c r="X72" s="12">
        <v>1794.7249999999999</v>
      </c>
      <c r="Y72" s="12">
        <v>1795.6220000000001</v>
      </c>
      <c r="Z72" s="15">
        <v>0</v>
      </c>
      <c r="AA72" s="15">
        <v>0</v>
      </c>
    </row>
    <row r="73" spans="1:27" ht="24.95" customHeight="1">
      <c r="A73" s="199" t="s">
        <v>29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5"/>
      <c r="AA73" s="15"/>
    </row>
    <row r="74" spans="1:27" ht="24.95" customHeight="1">
      <c r="A74" s="202" t="s">
        <v>30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5"/>
      <c r="AA74" s="15"/>
    </row>
    <row r="75" spans="1:27" ht="24.95" customHeight="1">
      <c r="A75" s="199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202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199" t="s">
        <v>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5"/>
      <c r="AA77" s="15"/>
    </row>
    <row r="78" spans="1:27" ht="24.95" customHeight="1">
      <c r="A78" s="202" t="s">
        <v>34</v>
      </c>
      <c r="B78" s="12">
        <v>1168</v>
      </c>
      <c r="C78" s="12">
        <v>1170</v>
      </c>
      <c r="D78" s="12">
        <v>1585.376</v>
      </c>
      <c r="E78" s="12">
        <v>1586.1690000000001</v>
      </c>
      <c r="F78" s="12">
        <v>1749.211</v>
      </c>
      <c r="G78" s="12">
        <v>1750.086</v>
      </c>
      <c r="H78" s="12">
        <v>1140.7809999999999</v>
      </c>
      <c r="I78" s="12">
        <v>1141.3520000000001</v>
      </c>
      <c r="J78" s="12">
        <v>1083.9960000000001</v>
      </c>
      <c r="K78" s="12">
        <v>1084.538</v>
      </c>
      <c r="L78" s="12">
        <v>163.78399999999999</v>
      </c>
      <c r="M78" s="12">
        <v>163.86600000000001</v>
      </c>
      <c r="N78" s="12">
        <v>197.16</v>
      </c>
      <c r="O78" s="12">
        <v>197.25899999999999</v>
      </c>
      <c r="P78" s="12">
        <v>213.03899999999999</v>
      </c>
      <c r="Q78" s="12">
        <v>213.14599999999999</v>
      </c>
      <c r="R78" s="12">
        <v>12.994</v>
      </c>
      <c r="S78" s="12">
        <v>13</v>
      </c>
      <c r="T78" s="12">
        <v>0</v>
      </c>
      <c r="U78" s="12">
        <v>0</v>
      </c>
      <c r="V78" s="12">
        <v>0</v>
      </c>
      <c r="W78" s="12">
        <v>0</v>
      </c>
      <c r="X78" s="12">
        <v>1786.8309999999999</v>
      </c>
      <c r="Y78" s="12">
        <v>1787.7249999999999</v>
      </c>
      <c r="Z78" s="15">
        <v>0</v>
      </c>
      <c r="AA78" s="15">
        <v>0</v>
      </c>
    </row>
    <row r="79" spans="1:27" ht="24.95" customHeight="1">
      <c r="A79" s="199" t="s">
        <v>35</v>
      </c>
      <c r="B79" s="12">
        <v>1168</v>
      </c>
      <c r="C79" s="12">
        <v>1170</v>
      </c>
      <c r="D79" s="12">
        <v>1591.5740000000001</v>
      </c>
      <c r="E79" s="12">
        <v>1592.37</v>
      </c>
      <c r="F79" s="12">
        <v>1746.7550000000001</v>
      </c>
      <c r="G79" s="12">
        <v>1747.6289999999999</v>
      </c>
      <c r="H79" s="12">
        <v>1141.672</v>
      </c>
      <c r="I79" s="12">
        <v>1142.2429999999999</v>
      </c>
      <c r="J79" s="12">
        <v>1088.6379999999999</v>
      </c>
      <c r="K79" s="12">
        <v>1089.183</v>
      </c>
      <c r="L79" s="12">
        <v>163.44</v>
      </c>
      <c r="M79" s="12">
        <v>163.52199999999999</v>
      </c>
      <c r="N79" s="12">
        <v>198.637</v>
      </c>
      <c r="O79" s="12">
        <v>198.73599999999999</v>
      </c>
      <c r="P79" s="12">
        <v>213.88900000000001</v>
      </c>
      <c r="Q79" s="12">
        <v>213.99600000000001</v>
      </c>
      <c r="R79" s="12">
        <v>12.991</v>
      </c>
      <c r="S79" s="12">
        <v>12.997</v>
      </c>
      <c r="T79" s="12">
        <v>0</v>
      </c>
      <c r="U79" s="12">
        <v>0</v>
      </c>
      <c r="V79" s="12">
        <v>0</v>
      </c>
      <c r="W79" s="12">
        <v>0</v>
      </c>
      <c r="X79" s="12">
        <v>1787.6379999999999</v>
      </c>
      <c r="Y79" s="12">
        <v>1788.5319999999999</v>
      </c>
      <c r="Z79" s="15">
        <v>0</v>
      </c>
      <c r="AA79" s="15">
        <v>0</v>
      </c>
    </row>
    <row r="80" spans="1:27" ht="24.95" customHeight="1">
      <c r="A80" s="202" t="s">
        <v>36</v>
      </c>
      <c r="B80" s="12">
        <v>1168</v>
      </c>
      <c r="C80" s="12">
        <v>1170</v>
      </c>
      <c r="D80" s="12">
        <v>1597.07</v>
      </c>
      <c r="E80" s="12">
        <v>1597.8689999999999</v>
      </c>
      <c r="F80" s="12">
        <v>1757.982</v>
      </c>
      <c r="G80" s="12">
        <v>1758.8610000000001</v>
      </c>
      <c r="H80" s="12">
        <v>1139.2260000000001</v>
      </c>
      <c r="I80" s="12">
        <v>1139.7950000000001</v>
      </c>
      <c r="J80" s="12">
        <v>1092.809</v>
      </c>
      <c r="K80" s="12">
        <v>1093.356</v>
      </c>
      <c r="L80" s="12">
        <v>163.726</v>
      </c>
      <c r="M80" s="12">
        <v>163.80799999999999</v>
      </c>
      <c r="N80" s="12">
        <v>199.34800000000001</v>
      </c>
      <c r="O80" s="12">
        <v>199.44800000000001</v>
      </c>
      <c r="P80" s="12">
        <v>214.63499999999999</v>
      </c>
      <c r="Q80" s="12">
        <v>214.74199999999999</v>
      </c>
      <c r="R80" s="12">
        <v>12.929</v>
      </c>
      <c r="S80" s="12">
        <v>12.935</v>
      </c>
      <c r="T80" s="12">
        <v>0</v>
      </c>
      <c r="U80" s="12">
        <v>0</v>
      </c>
      <c r="V80" s="12">
        <v>0</v>
      </c>
      <c r="W80" s="12">
        <v>0</v>
      </c>
      <c r="X80" s="12">
        <v>1789.7080000000001</v>
      </c>
      <c r="Y80" s="12">
        <v>1790.6030000000001</v>
      </c>
      <c r="Z80" s="12">
        <v>0</v>
      </c>
      <c r="AA80" s="12">
        <v>0</v>
      </c>
    </row>
    <row r="81" spans="1:27" ht="24.95" customHeight="1">
      <c r="A81" s="199" t="s">
        <v>37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24.95" customHeight="1">
      <c r="A82" s="202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199" t="s">
        <v>39</v>
      </c>
      <c r="B83" s="12">
        <v>1168</v>
      </c>
      <c r="C83" s="12">
        <v>1170</v>
      </c>
      <c r="D83" s="12">
        <v>1609.7</v>
      </c>
      <c r="E83" s="12">
        <v>1610.5050000000001</v>
      </c>
      <c r="F83" s="12">
        <v>1772.95</v>
      </c>
      <c r="G83" s="12">
        <v>1773.837</v>
      </c>
      <c r="H83" s="12">
        <v>1147.9480000000001</v>
      </c>
      <c r="I83" s="12">
        <v>1148.5229999999999</v>
      </c>
      <c r="J83" s="12">
        <v>1103.326</v>
      </c>
      <c r="K83" s="12">
        <v>1103.8779999999999</v>
      </c>
      <c r="L83" s="12">
        <v>165.172</v>
      </c>
      <c r="M83" s="12">
        <v>165.25399999999999</v>
      </c>
      <c r="N83" s="12">
        <v>200.386</v>
      </c>
      <c r="O83" s="12">
        <v>200.48699999999999</v>
      </c>
      <c r="P83" s="12">
        <v>216.322</v>
      </c>
      <c r="Q83" s="12">
        <v>216.43</v>
      </c>
      <c r="R83" s="12">
        <v>12.903</v>
      </c>
      <c r="S83" s="12">
        <v>12.91</v>
      </c>
      <c r="T83" s="12">
        <v>0</v>
      </c>
      <c r="U83" s="12">
        <v>0</v>
      </c>
      <c r="V83" s="12">
        <v>0</v>
      </c>
      <c r="W83" s="12">
        <v>0</v>
      </c>
      <c r="X83" s="12">
        <v>1797.7180000000001</v>
      </c>
      <c r="Y83" s="12">
        <v>1798.6179999999999</v>
      </c>
      <c r="Z83" s="12">
        <v>0</v>
      </c>
      <c r="AA83" s="12">
        <v>0</v>
      </c>
    </row>
    <row r="84" spans="1:27" ht="24.95" customHeight="1">
      <c r="A84" s="202" t="s">
        <v>40</v>
      </c>
      <c r="B84" s="12">
        <v>1168</v>
      </c>
      <c r="C84" s="12">
        <v>1170</v>
      </c>
      <c r="D84" s="12">
        <v>1602.683</v>
      </c>
      <c r="E84" s="12">
        <v>1603.4849999999999</v>
      </c>
      <c r="F84" s="12">
        <v>1759.1510000000001</v>
      </c>
      <c r="G84" s="12">
        <v>1760.0309999999999</v>
      </c>
      <c r="H84" s="12">
        <v>0</v>
      </c>
      <c r="I84" s="12">
        <v>0</v>
      </c>
      <c r="J84" s="12">
        <v>1103.951</v>
      </c>
      <c r="K84" s="12">
        <v>1104.5029999999999</v>
      </c>
      <c r="L84" s="12">
        <v>165.23</v>
      </c>
      <c r="M84" s="12">
        <v>165.31299999999999</v>
      </c>
      <c r="N84" s="12">
        <v>199.94800000000001</v>
      </c>
      <c r="O84" s="12">
        <v>200.048</v>
      </c>
      <c r="P84" s="12">
        <v>215.374</v>
      </c>
      <c r="Q84" s="12">
        <v>215.482</v>
      </c>
      <c r="R84" s="12">
        <v>12.893000000000001</v>
      </c>
      <c r="S84" s="12">
        <v>12.9</v>
      </c>
      <c r="T84" s="12">
        <v>0</v>
      </c>
      <c r="U84" s="12">
        <v>0</v>
      </c>
      <c r="V84" s="12">
        <v>0</v>
      </c>
      <c r="W84" s="12">
        <v>0</v>
      </c>
      <c r="X84" s="12">
        <v>1792.982</v>
      </c>
      <c r="Y84" s="12">
        <v>1793.8789999999999</v>
      </c>
      <c r="Z84" s="12">
        <v>0</v>
      </c>
      <c r="AA84" s="12">
        <v>0</v>
      </c>
    </row>
    <row r="85" spans="1:27" ht="24.95" customHeight="1">
      <c r="A85" s="199" t="s">
        <v>41</v>
      </c>
      <c r="B85" s="12">
        <v>1168</v>
      </c>
      <c r="C85" s="12">
        <v>1170</v>
      </c>
      <c r="D85" s="12">
        <v>1604.788</v>
      </c>
      <c r="E85" s="12">
        <v>1605.5909999999999</v>
      </c>
      <c r="F85" s="12">
        <v>1770.143</v>
      </c>
      <c r="G85" s="12">
        <v>1771.029</v>
      </c>
      <c r="H85" s="12">
        <v>0</v>
      </c>
      <c r="I85" s="12">
        <v>0</v>
      </c>
      <c r="J85" s="12">
        <v>1104.472</v>
      </c>
      <c r="K85" s="12">
        <v>1105.0250000000001</v>
      </c>
      <c r="L85" s="12">
        <v>0</v>
      </c>
      <c r="M85" s="12">
        <v>0</v>
      </c>
      <c r="N85" s="12">
        <v>200.23500000000001</v>
      </c>
      <c r="O85" s="12">
        <v>200.33600000000001</v>
      </c>
      <c r="P85" s="12">
        <v>215.67599999999999</v>
      </c>
      <c r="Q85" s="12">
        <v>215.78399999999999</v>
      </c>
      <c r="R85" s="12">
        <v>12.958</v>
      </c>
      <c r="S85" s="12">
        <v>12.964</v>
      </c>
      <c r="T85" s="12">
        <v>0</v>
      </c>
      <c r="U85" s="12">
        <v>0</v>
      </c>
      <c r="V85" s="12">
        <v>0</v>
      </c>
      <c r="W85" s="12">
        <v>0</v>
      </c>
      <c r="X85" s="12">
        <v>1793.8119999999999</v>
      </c>
      <c r="Y85" s="12">
        <v>1794.71</v>
      </c>
      <c r="Z85" s="12">
        <v>0</v>
      </c>
      <c r="AA85" s="12">
        <v>0</v>
      </c>
    </row>
    <row r="86" spans="1:27" ht="24.95" customHeight="1">
      <c r="A86" s="202" t="s">
        <v>42</v>
      </c>
      <c r="B86" s="12">
        <v>1168</v>
      </c>
      <c r="C86" s="12">
        <v>1170</v>
      </c>
      <c r="D86" s="12">
        <v>1608.6469999999999</v>
      </c>
      <c r="E86" s="12">
        <v>1609.452</v>
      </c>
      <c r="F86" s="12">
        <v>1793.0640000000001</v>
      </c>
      <c r="G86" s="12">
        <v>1793.961</v>
      </c>
      <c r="H86" s="12">
        <v>0</v>
      </c>
      <c r="I86" s="12">
        <v>0</v>
      </c>
      <c r="J86" s="12">
        <v>1110.028</v>
      </c>
      <c r="K86" s="12">
        <v>1110.5840000000001</v>
      </c>
      <c r="L86" s="12">
        <v>165.23</v>
      </c>
      <c r="M86" s="12">
        <v>165.31299999999999</v>
      </c>
      <c r="N86" s="12">
        <v>200.83</v>
      </c>
      <c r="O86" s="12">
        <v>200.93100000000001</v>
      </c>
      <c r="P86" s="12">
        <v>216.19800000000001</v>
      </c>
      <c r="Q86" s="12">
        <v>216.30600000000001</v>
      </c>
      <c r="R86" s="12">
        <v>12.932</v>
      </c>
      <c r="S86" s="12">
        <v>12.938000000000001</v>
      </c>
      <c r="T86" s="12">
        <v>0</v>
      </c>
      <c r="U86" s="12">
        <v>0</v>
      </c>
      <c r="V86" s="12">
        <v>0</v>
      </c>
      <c r="W86" s="12">
        <v>0</v>
      </c>
      <c r="X86" s="12">
        <v>1798.9580000000001</v>
      </c>
      <c r="Y86" s="12">
        <v>1799.8579999999999</v>
      </c>
      <c r="Z86" s="12">
        <v>0</v>
      </c>
      <c r="AA86" s="12">
        <v>0</v>
      </c>
    </row>
    <row r="87" spans="1:27" ht="24.95" customHeight="1">
      <c r="A87" s="199" t="s">
        <v>43</v>
      </c>
      <c r="B87" s="12">
        <v>1168</v>
      </c>
      <c r="C87" s="12">
        <v>1170</v>
      </c>
      <c r="D87" s="12">
        <v>1597.421</v>
      </c>
      <c r="E87" s="12">
        <v>1598.22</v>
      </c>
      <c r="F87" s="12">
        <v>1786.048</v>
      </c>
      <c r="G87" s="12">
        <v>1786.941</v>
      </c>
      <c r="H87" s="12">
        <v>1153.383</v>
      </c>
      <c r="I87" s="12">
        <v>1153.96</v>
      </c>
      <c r="J87" s="12">
        <v>1104.0550000000001</v>
      </c>
      <c r="K87" s="12">
        <v>1104.607</v>
      </c>
      <c r="L87" s="12">
        <v>164.417</v>
      </c>
      <c r="M87" s="12">
        <v>164.499</v>
      </c>
      <c r="N87" s="12">
        <v>199.702</v>
      </c>
      <c r="O87" s="12">
        <v>199.80199999999999</v>
      </c>
      <c r="P87" s="12">
        <v>214.68600000000001</v>
      </c>
      <c r="Q87" s="12">
        <v>214.79300000000001</v>
      </c>
      <c r="R87" s="12">
        <v>12.968999999999999</v>
      </c>
      <c r="S87" s="12">
        <v>12.975</v>
      </c>
      <c r="T87" s="12">
        <v>0</v>
      </c>
      <c r="U87" s="12">
        <v>0</v>
      </c>
      <c r="V87" s="12">
        <v>0</v>
      </c>
      <c r="W87" s="12">
        <v>0</v>
      </c>
      <c r="X87" s="12">
        <v>1794.2919999999999</v>
      </c>
      <c r="Y87" s="12">
        <v>1795.19</v>
      </c>
      <c r="Z87" s="12">
        <v>0</v>
      </c>
      <c r="AA87" s="12">
        <v>0</v>
      </c>
    </row>
    <row r="88" spans="1:27" ht="24.95" customHeight="1">
      <c r="A88" s="202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199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202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199" t="s">
        <v>47</v>
      </c>
      <c r="B91" s="12">
        <v>1168</v>
      </c>
      <c r="C91" s="12">
        <v>1170</v>
      </c>
      <c r="D91" s="12">
        <v>1575.319</v>
      </c>
      <c r="E91" s="12">
        <v>1576.107</v>
      </c>
      <c r="F91" s="12">
        <v>1752.018</v>
      </c>
      <c r="G91" s="12">
        <v>1752.894</v>
      </c>
      <c r="H91" s="12">
        <v>1147.2370000000001</v>
      </c>
      <c r="I91" s="12">
        <v>1147.847</v>
      </c>
      <c r="J91" s="12">
        <v>1099.694</v>
      </c>
      <c r="K91" s="12">
        <v>1100.2439999999999</v>
      </c>
      <c r="L91" s="12">
        <v>162.47499999999999</v>
      </c>
      <c r="M91" s="12">
        <v>162.55600000000001</v>
      </c>
      <c r="N91" s="12">
        <v>195.82599999999999</v>
      </c>
      <c r="O91" s="12">
        <v>195.92400000000001</v>
      </c>
      <c r="P91" s="12">
        <v>211.72399999999999</v>
      </c>
      <c r="Q91" s="12">
        <v>211.83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1782.5160000000001</v>
      </c>
      <c r="Y91" s="12">
        <v>1783.4079999999999</v>
      </c>
      <c r="Z91" s="12">
        <v>0</v>
      </c>
      <c r="AA91" s="12">
        <v>0</v>
      </c>
    </row>
    <row r="92" spans="1:27" ht="24.95" customHeight="1">
      <c r="A92" s="202" t="s">
        <v>48</v>
      </c>
      <c r="B92" s="12">
        <v>1168</v>
      </c>
      <c r="C92" s="12">
        <v>1170</v>
      </c>
      <c r="D92" s="12">
        <v>1580.932</v>
      </c>
      <c r="E92" s="12">
        <v>1581.723</v>
      </c>
      <c r="F92" s="12">
        <v>1753.07</v>
      </c>
      <c r="G92" s="12">
        <v>1753.9469999999999</v>
      </c>
      <c r="H92" s="12">
        <v>0</v>
      </c>
      <c r="I92" s="12">
        <v>0</v>
      </c>
      <c r="J92" s="12">
        <v>1100.8330000000001</v>
      </c>
      <c r="K92" s="12">
        <v>1101.384</v>
      </c>
      <c r="L92" s="12">
        <v>161.91300000000001</v>
      </c>
      <c r="M92" s="12">
        <v>161.994</v>
      </c>
      <c r="N92" s="12">
        <v>0</v>
      </c>
      <c r="O92" s="12">
        <v>0</v>
      </c>
      <c r="P92" s="12">
        <v>212.47800000000001</v>
      </c>
      <c r="Q92" s="12">
        <v>212.584</v>
      </c>
      <c r="R92" s="12">
        <v>12.95</v>
      </c>
      <c r="S92" s="12">
        <v>12.957000000000001</v>
      </c>
      <c r="T92" s="12">
        <v>0</v>
      </c>
      <c r="U92" s="12">
        <v>0</v>
      </c>
      <c r="V92" s="12">
        <v>0</v>
      </c>
      <c r="W92" s="12">
        <v>0</v>
      </c>
      <c r="X92" s="12">
        <v>1782.0129999999999</v>
      </c>
      <c r="Y92" s="12">
        <v>1782.905</v>
      </c>
      <c r="Z92" s="12">
        <v>0</v>
      </c>
      <c r="AA92" s="12">
        <v>0</v>
      </c>
    </row>
    <row r="93" spans="1:27" ht="24.95" customHeight="1">
      <c r="A93" s="199" t="s">
        <v>49</v>
      </c>
      <c r="B93" s="12">
        <v>1168</v>
      </c>
      <c r="C93" s="12">
        <v>1170</v>
      </c>
      <c r="D93" s="13">
        <v>1559.7660000000001</v>
      </c>
      <c r="E93" s="13">
        <v>1560.546</v>
      </c>
      <c r="F93" s="13">
        <v>1749.211</v>
      </c>
      <c r="G93" s="13">
        <v>1750.086</v>
      </c>
      <c r="H93" s="13">
        <v>1139.0039999999999</v>
      </c>
      <c r="I93" s="13">
        <v>1139.5730000000001</v>
      </c>
      <c r="J93" s="13">
        <v>1092.9110000000001</v>
      </c>
      <c r="K93" s="13">
        <v>1093.4580000000001</v>
      </c>
      <c r="L93" s="13">
        <v>162.25</v>
      </c>
      <c r="M93" s="13">
        <v>162.33099999999999</v>
      </c>
      <c r="N93" s="12">
        <v>0</v>
      </c>
      <c r="O93" s="12">
        <v>0</v>
      </c>
      <c r="P93" s="13">
        <v>209.636</v>
      </c>
      <c r="Q93" s="13">
        <v>209.74100000000001</v>
      </c>
      <c r="R93" s="13">
        <v>12.929</v>
      </c>
      <c r="S93" s="13">
        <v>12.935</v>
      </c>
      <c r="T93" s="12">
        <v>0</v>
      </c>
      <c r="U93" s="12">
        <v>0</v>
      </c>
      <c r="V93" s="12">
        <v>0</v>
      </c>
      <c r="W93" s="12">
        <v>0</v>
      </c>
      <c r="X93" s="13">
        <v>1772.5640000000001</v>
      </c>
      <c r="Y93" s="13">
        <v>1773.451</v>
      </c>
      <c r="Z93" s="12">
        <v>0</v>
      </c>
      <c r="AA93" s="12">
        <v>0</v>
      </c>
    </row>
    <row r="94" spans="1:27" ht="24.95" customHeight="1">
      <c r="A94" s="202" t="s">
        <v>50</v>
      </c>
      <c r="B94" s="12">
        <v>1168</v>
      </c>
      <c r="C94" s="12">
        <v>1170</v>
      </c>
      <c r="D94" s="13">
        <v>1561.8710000000001</v>
      </c>
      <c r="E94" s="13">
        <v>1562.652</v>
      </c>
      <c r="F94" s="13">
        <v>1747.223</v>
      </c>
      <c r="G94" s="13">
        <v>1748.097</v>
      </c>
      <c r="H94" s="13">
        <v>1147.836</v>
      </c>
      <c r="I94" s="13">
        <v>1148.4100000000001</v>
      </c>
      <c r="J94" s="13">
        <v>1094.3430000000001</v>
      </c>
      <c r="K94" s="13">
        <v>1094.8910000000001</v>
      </c>
      <c r="L94" s="13">
        <v>161.29900000000001</v>
      </c>
      <c r="M94" s="13">
        <v>161.37899999999999</v>
      </c>
      <c r="N94" s="12">
        <v>0</v>
      </c>
      <c r="O94" s="12">
        <v>0</v>
      </c>
      <c r="P94" s="13">
        <v>209.881</v>
      </c>
      <c r="Q94" s="13">
        <v>209.98599999999999</v>
      </c>
      <c r="R94" s="13">
        <v>12.736000000000001</v>
      </c>
      <c r="S94" s="13">
        <v>12.742000000000001</v>
      </c>
      <c r="T94" s="12">
        <v>0</v>
      </c>
      <c r="U94" s="12">
        <v>0</v>
      </c>
      <c r="V94" s="12">
        <v>0</v>
      </c>
      <c r="W94" s="12">
        <v>0</v>
      </c>
      <c r="X94" s="13">
        <v>1771.009</v>
      </c>
      <c r="Y94" s="13">
        <v>1771.895</v>
      </c>
      <c r="Z94" s="12">
        <v>0</v>
      </c>
      <c r="AA94" s="12">
        <v>0</v>
      </c>
    </row>
    <row r="95" spans="1:27" ht="24.95" customHeight="1">
      <c r="A95" s="199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2"/>
      <c r="AA95" s="12"/>
    </row>
    <row r="96" spans="1:27" ht="24.95" customHeight="1">
      <c r="A96" s="202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2"/>
      <c r="AA96" s="12"/>
    </row>
    <row r="97" spans="1:27" ht="24.95" customHeight="1">
      <c r="A97" s="199" t="s">
        <v>53</v>
      </c>
      <c r="B97" s="12">
        <v>1168</v>
      </c>
      <c r="C97" s="12">
        <v>1170</v>
      </c>
      <c r="D97" s="13">
        <v>1561.52</v>
      </c>
      <c r="E97" s="13">
        <v>1562.3009999999999</v>
      </c>
      <c r="F97" s="13">
        <v>1738.8030000000001</v>
      </c>
      <c r="G97" s="13">
        <v>1739.673</v>
      </c>
      <c r="H97" s="13">
        <v>1137.01</v>
      </c>
      <c r="I97" s="13">
        <v>1137.579</v>
      </c>
      <c r="J97" s="13">
        <v>1094.7529999999999</v>
      </c>
      <c r="K97" s="13">
        <v>1095.3009999999999</v>
      </c>
      <c r="L97" s="13">
        <v>161.63300000000001</v>
      </c>
      <c r="M97" s="13">
        <v>161.714</v>
      </c>
      <c r="N97" s="13">
        <v>192.82599999999999</v>
      </c>
      <c r="O97" s="13">
        <v>192.923</v>
      </c>
      <c r="P97" s="13">
        <v>209.83199999999999</v>
      </c>
      <c r="Q97" s="13">
        <v>209.93700000000001</v>
      </c>
      <c r="R97" s="13">
        <v>12.641999999999999</v>
      </c>
      <c r="S97" s="13">
        <v>12.648999999999999</v>
      </c>
      <c r="T97" s="12">
        <v>0</v>
      </c>
      <c r="U97" s="12">
        <v>0</v>
      </c>
      <c r="V97" s="12">
        <v>0</v>
      </c>
      <c r="W97" s="12">
        <v>0</v>
      </c>
      <c r="X97" s="13">
        <v>1770.249</v>
      </c>
      <c r="Y97" s="13">
        <v>1771.134</v>
      </c>
      <c r="Z97" s="12">
        <v>0</v>
      </c>
      <c r="AA97" s="12">
        <v>0</v>
      </c>
    </row>
    <row r="98" spans="1:27" ht="24.95" customHeight="1">
      <c r="A98" s="202" t="s">
        <v>54</v>
      </c>
      <c r="B98" s="12">
        <v>1168</v>
      </c>
      <c r="C98" s="12">
        <v>1170</v>
      </c>
      <c r="D98" s="13">
        <v>1575.319</v>
      </c>
      <c r="E98" s="13">
        <v>1576.107</v>
      </c>
      <c r="F98" s="13">
        <v>1750.731</v>
      </c>
      <c r="G98" s="13">
        <v>1751.607</v>
      </c>
      <c r="H98" s="13">
        <v>1146.1479999999999</v>
      </c>
      <c r="I98" s="13">
        <v>1146.722</v>
      </c>
      <c r="J98" s="13">
        <v>1101.144</v>
      </c>
      <c r="K98" s="13">
        <v>1101.6949999999999</v>
      </c>
      <c r="L98" s="13">
        <v>161.52099999999999</v>
      </c>
      <c r="M98" s="13">
        <v>161.602</v>
      </c>
      <c r="N98" s="13">
        <v>195.28</v>
      </c>
      <c r="O98" s="13">
        <v>195.37799999999999</v>
      </c>
      <c r="P98" s="13">
        <v>211.68199999999999</v>
      </c>
      <c r="Q98" s="13">
        <v>211.78800000000001</v>
      </c>
      <c r="R98" s="13">
        <v>12.622</v>
      </c>
      <c r="S98" s="13">
        <v>12.628</v>
      </c>
      <c r="T98" s="12">
        <v>0</v>
      </c>
      <c r="U98" s="12">
        <v>0</v>
      </c>
      <c r="V98" s="12">
        <v>0</v>
      </c>
      <c r="W98" s="12">
        <v>0</v>
      </c>
      <c r="X98" s="13">
        <v>1776.0719999999999</v>
      </c>
      <c r="Y98" s="13">
        <v>1776.961</v>
      </c>
      <c r="Z98" s="12">
        <v>0</v>
      </c>
      <c r="AA98" s="12">
        <v>0</v>
      </c>
    </row>
    <row r="99" spans="1:27" ht="24.95" customHeight="1">
      <c r="A99" s="204" t="s">
        <v>55</v>
      </c>
      <c r="B99" s="12">
        <v>1168</v>
      </c>
      <c r="C99" s="12">
        <v>1170</v>
      </c>
      <c r="D99" s="20">
        <v>1576.605</v>
      </c>
      <c r="E99" s="20">
        <v>1577.394</v>
      </c>
      <c r="F99" s="20">
        <v>1764.0630000000001</v>
      </c>
      <c r="G99" s="20">
        <v>1764.9449999999999</v>
      </c>
      <c r="H99" s="20">
        <v>1147.836</v>
      </c>
      <c r="I99" s="20">
        <v>1148.4100000000001</v>
      </c>
      <c r="J99" s="20">
        <v>1100.212</v>
      </c>
      <c r="K99" s="20">
        <v>1100.7619999999999</v>
      </c>
      <c r="L99" s="20">
        <v>161.96899999999999</v>
      </c>
      <c r="M99" s="20">
        <v>162.05000000000001</v>
      </c>
      <c r="N99" s="20">
        <v>196.072</v>
      </c>
      <c r="O99" s="20">
        <v>196.17</v>
      </c>
      <c r="P99" s="20">
        <v>211.797</v>
      </c>
      <c r="Q99" s="20">
        <v>211.90299999999999</v>
      </c>
      <c r="R99" s="20">
        <v>12.686</v>
      </c>
      <c r="S99" s="20">
        <v>12.693</v>
      </c>
      <c r="T99" s="12">
        <v>0</v>
      </c>
      <c r="U99" s="12">
        <v>0</v>
      </c>
      <c r="V99" s="12">
        <v>0</v>
      </c>
      <c r="W99" s="12">
        <v>0</v>
      </c>
      <c r="X99" s="20">
        <v>1776.973</v>
      </c>
      <c r="Y99" s="20">
        <v>1777.8620000000001</v>
      </c>
      <c r="Z99" s="12">
        <v>0</v>
      </c>
      <c r="AA99" s="12">
        <v>0</v>
      </c>
    </row>
    <row r="100" spans="1:27" ht="24.95" customHeight="1">
      <c r="A100" s="227" t="s">
        <v>426</v>
      </c>
      <c r="B100" s="231">
        <f>AVERAGE(B69:B99)</f>
        <v>1168</v>
      </c>
      <c r="C100" s="231">
        <f t="shared" ref="C100:AA100" si="2">AVERAGE(C69:C99)</f>
        <v>1170</v>
      </c>
      <c r="D100" s="231">
        <f>AVERAGE(D69:D99)</f>
        <v>1586.0970555555555</v>
      </c>
      <c r="E100" s="231">
        <f t="shared" si="2"/>
        <v>1586.8905</v>
      </c>
      <c r="F100" s="231">
        <f t="shared" si="2"/>
        <v>1757.8256666666666</v>
      </c>
      <c r="G100" s="231">
        <f t="shared" si="2"/>
        <v>1758.7049999999999</v>
      </c>
      <c r="H100" s="231">
        <f t="shared" si="2"/>
        <v>887.75211111111116</v>
      </c>
      <c r="I100" s="231">
        <f t="shared" si="2"/>
        <v>888.19816666666657</v>
      </c>
      <c r="J100" s="231">
        <f t="shared" si="2"/>
        <v>1096.0897222222222</v>
      </c>
      <c r="K100" s="231">
        <f t="shared" si="2"/>
        <v>1096.6381666666666</v>
      </c>
      <c r="L100" s="231">
        <f t="shared" si="2"/>
        <v>153.99666666666667</v>
      </c>
      <c r="M100" s="231">
        <f t="shared" si="2"/>
        <v>154.07377777777776</v>
      </c>
      <c r="N100" s="231">
        <f t="shared" si="2"/>
        <v>164.83133333333336</v>
      </c>
      <c r="O100" s="231">
        <f t="shared" si="2"/>
        <v>164.91394444444447</v>
      </c>
      <c r="P100" s="231">
        <f t="shared" si="2"/>
        <v>213.14383333333333</v>
      </c>
      <c r="Q100" s="231">
        <f t="shared" si="2"/>
        <v>213.25049999999999</v>
      </c>
      <c r="R100" s="231">
        <f t="shared" si="2"/>
        <v>12.197333333333333</v>
      </c>
      <c r="S100" s="231">
        <f t="shared" si="2"/>
        <v>12.203444444444445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1785.6830555555555</v>
      </c>
      <c r="Y100" s="231">
        <f t="shared" si="2"/>
        <v>1786.5764444444444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557</v>
      </c>
      <c r="B101" s="187"/>
      <c r="C101" s="18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199">
        <v>1</v>
      </c>
      <c r="B102" s="67">
        <v>1168</v>
      </c>
      <c r="C102" s="67">
        <v>1170</v>
      </c>
      <c r="D102" s="12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199">
        <v>2</v>
      </c>
      <c r="B103" s="12">
        <v>1168</v>
      </c>
      <c r="C103" s="12">
        <v>1170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199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199">
        <v>4</v>
      </c>
      <c r="B105" s="12">
        <v>1168</v>
      </c>
      <c r="C105" s="12">
        <v>1170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199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199">
        <v>6</v>
      </c>
      <c r="B107" s="12">
        <v>1168</v>
      </c>
      <c r="C107" s="12">
        <v>1170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199">
        <v>7</v>
      </c>
      <c r="B108" s="12">
        <v>1168</v>
      </c>
      <c r="C108" s="12">
        <v>1170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199">
        <v>8</v>
      </c>
      <c r="B109" s="12">
        <v>1168</v>
      </c>
      <c r="C109" s="12">
        <v>1170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199">
        <v>9</v>
      </c>
      <c r="B110" s="12">
        <v>1168</v>
      </c>
      <c r="C110" s="12">
        <v>1170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199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199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199">
        <v>12</v>
      </c>
      <c r="B113" s="12">
        <v>1168</v>
      </c>
      <c r="C113" s="12">
        <v>1170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199">
        <v>13</v>
      </c>
      <c r="B114" s="12">
        <v>1168</v>
      </c>
      <c r="C114" s="12">
        <v>1170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199">
        <v>14</v>
      </c>
      <c r="B115" s="12">
        <v>1168</v>
      </c>
      <c r="C115" s="12">
        <v>1170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199">
        <v>15</v>
      </c>
      <c r="B116" s="12">
        <v>1168</v>
      </c>
      <c r="C116" s="12">
        <v>1170</v>
      </c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199">
        <v>16</v>
      </c>
      <c r="B117" s="12">
        <v>1168</v>
      </c>
      <c r="C117" s="12">
        <v>1170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199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199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199">
        <v>19</v>
      </c>
      <c r="B120" s="12">
        <v>1168</v>
      </c>
      <c r="C120" s="12">
        <v>1170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199">
        <v>20</v>
      </c>
      <c r="B121" s="12">
        <v>1168</v>
      </c>
      <c r="C121" s="12">
        <v>1170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199">
        <v>21</v>
      </c>
      <c r="B122" s="12">
        <v>1168</v>
      </c>
      <c r="C122" s="12">
        <v>1170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199">
        <v>22</v>
      </c>
      <c r="B123" s="12">
        <v>1168</v>
      </c>
      <c r="C123" s="12">
        <v>1170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199">
        <v>23</v>
      </c>
      <c r="B124" s="12">
        <v>1168</v>
      </c>
      <c r="C124" s="12">
        <v>1170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199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199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199">
        <v>26</v>
      </c>
      <c r="B127" s="12">
        <v>1168</v>
      </c>
      <c r="C127" s="12">
        <v>1170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199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199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199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6"/>
      <c r="AA130" s="16"/>
    </row>
    <row r="131" spans="1:27" ht="24.95" customHeight="1">
      <c r="A131" s="205">
        <v>30</v>
      </c>
      <c r="B131" s="12">
        <v>1168</v>
      </c>
      <c r="C131" s="12">
        <v>1170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AVERAGE(B101:B131)</f>
        <v>1168</v>
      </c>
      <c r="C132" s="231">
        <f t="shared" ref="C132:AA132" si="3">AVERAGE(C101:C131)</f>
        <v>1170</v>
      </c>
      <c r="D132" s="231">
        <f t="shared" si="3"/>
        <v>0</v>
      </c>
      <c r="E132" s="231">
        <f t="shared" si="3"/>
        <v>0</v>
      </c>
      <c r="F132" s="231">
        <f t="shared" si="3"/>
        <v>0</v>
      </c>
      <c r="G132" s="231">
        <f t="shared" si="3"/>
        <v>0</v>
      </c>
      <c r="H132" s="231">
        <f t="shared" si="3"/>
        <v>0</v>
      </c>
      <c r="I132" s="231">
        <f t="shared" si="3"/>
        <v>0</v>
      </c>
      <c r="J132" s="231">
        <f t="shared" si="3"/>
        <v>0</v>
      </c>
      <c r="K132" s="231">
        <f t="shared" si="3"/>
        <v>0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221">
        <v>40299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206">
        <v>1</v>
      </c>
      <c r="B134" s="207"/>
      <c r="C134" s="207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07"/>
      <c r="AA134" s="207"/>
    </row>
    <row r="135" spans="1:27" ht="24.95" customHeight="1">
      <c r="A135" s="206">
        <v>2</v>
      </c>
      <c r="B135" s="16"/>
      <c r="C135" s="1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6"/>
      <c r="AA135" s="16"/>
    </row>
    <row r="136" spans="1:27" ht="24.95" customHeight="1">
      <c r="A136" s="206">
        <v>3</v>
      </c>
      <c r="B136" s="16"/>
      <c r="C136" s="1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6"/>
      <c r="U136" s="16"/>
      <c r="V136" s="16"/>
      <c r="W136" s="16"/>
      <c r="X136" s="12"/>
      <c r="Y136" s="12"/>
      <c r="Z136" s="16"/>
      <c r="AA136" s="16"/>
    </row>
    <row r="137" spans="1:27" ht="24.95" customHeight="1">
      <c r="A137" s="206">
        <v>4</v>
      </c>
      <c r="B137" s="12">
        <v>1168</v>
      </c>
      <c r="C137" s="12">
        <v>1170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206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6"/>
      <c r="AA138" s="16"/>
    </row>
    <row r="139" spans="1:27" ht="24.95" customHeight="1">
      <c r="A139" s="206">
        <v>6</v>
      </c>
      <c r="B139" s="12">
        <v>1168</v>
      </c>
      <c r="C139" s="12">
        <v>1170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206">
        <v>7</v>
      </c>
      <c r="B140" s="12">
        <v>1168</v>
      </c>
      <c r="C140" s="12">
        <v>1170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206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6"/>
      <c r="U141" s="16"/>
      <c r="V141" s="16"/>
      <c r="W141" s="16"/>
      <c r="X141" s="12"/>
      <c r="Y141" s="12"/>
      <c r="Z141" s="16"/>
      <c r="AA141" s="16"/>
    </row>
    <row r="142" spans="1:27" ht="24.95" customHeight="1">
      <c r="A142" s="206">
        <v>9</v>
      </c>
      <c r="B142" s="16"/>
      <c r="C142" s="1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6"/>
      <c r="U142" s="16"/>
      <c r="V142" s="16"/>
      <c r="W142" s="16"/>
      <c r="X142" s="16"/>
      <c r="Y142" s="16"/>
      <c r="Z142" s="16"/>
      <c r="AA142" s="16"/>
    </row>
    <row r="143" spans="1:27" ht="24.95" customHeight="1">
      <c r="A143" s="206">
        <v>10</v>
      </c>
      <c r="B143" s="12">
        <v>1168</v>
      </c>
      <c r="C143" s="12">
        <v>1170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206">
        <v>11</v>
      </c>
      <c r="B144" s="12">
        <v>1168</v>
      </c>
      <c r="C144" s="12">
        <v>1170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206">
        <v>12</v>
      </c>
      <c r="B145" s="12">
        <v>1168</v>
      </c>
      <c r="C145" s="12">
        <v>1170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206">
        <v>13</v>
      </c>
      <c r="B146" s="12">
        <v>1168</v>
      </c>
      <c r="C146" s="12">
        <v>1170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206">
        <v>14</v>
      </c>
      <c r="B147" s="12">
        <v>1168</v>
      </c>
      <c r="C147" s="12">
        <v>1170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206">
        <v>15</v>
      </c>
      <c r="B148" s="16"/>
      <c r="C148" s="1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6"/>
      <c r="U148" s="16"/>
      <c r="V148" s="16"/>
      <c r="W148" s="16"/>
      <c r="X148" s="16"/>
      <c r="Y148" s="16"/>
      <c r="Z148" s="16"/>
      <c r="AA148" s="16"/>
    </row>
    <row r="149" spans="1:27" ht="24.95" customHeight="1">
      <c r="A149" s="206">
        <v>16</v>
      </c>
      <c r="B149" s="16"/>
      <c r="C149" s="1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6"/>
      <c r="U149" s="16"/>
      <c r="V149" s="16"/>
      <c r="W149" s="16"/>
      <c r="X149" s="16"/>
      <c r="Y149" s="16"/>
      <c r="Z149" s="16"/>
      <c r="AA149" s="16"/>
    </row>
    <row r="150" spans="1:27" ht="24.95" customHeight="1">
      <c r="A150" s="206">
        <v>17</v>
      </c>
      <c r="B150" s="12">
        <v>1168</v>
      </c>
      <c r="C150" s="12">
        <v>1170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206">
        <v>18</v>
      </c>
      <c r="B151" s="12">
        <v>1168</v>
      </c>
      <c r="C151" s="12">
        <v>1170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206">
        <v>19</v>
      </c>
      <c r="B152" s="12">
        <v>1168</v>
      </c>
      <c r="C152" s="12">
        <v>1170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206">
        <v>20</v>
      </c>
      <c r="B153" s="12">
        <v>1168</v>
      </c>
      <c r="C153" s="12">
        <v>1170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206">
        <v>21</v>
      </c>
      <c r="B154" s="12">
        <v>1168</v>
      </c>
      <c r="C154" s="12">
        <v>1170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206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6"/>
      <c r="U155" s="16"/>
      <c r="V155" s="16"/>
      <c r="W155" s="16"/>
      <c r="X155" s="16"/>
      <c r="Y155" s="16"/>
      <c r="Z155" s="16"/>
      <c r="AA155" s="16"/>
    </row>
    <row r="156" spans="1:27" ht="24.95" customHeight="1">
      <c r="A156" s="206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6"/>
      <c r="U156" s="16"/>
      <c r="V156" s="16"/>
      <c r="W156" s="16"/>
      <c r="X156" s="16"/>
      <c r="Y156" s="16"/>
      <c r="Z156" s="16"/>
      <c r="AA156" s="16"/>
    </row>
    <row r="157" spans="1:27" ht="24.95" customHeight="1">
      <c r="A157" s="206">
        <v>24</v>
      </c>
      <c r="B157" s="12">
        <v>1168</v>
      </c>
      <c r="C157" s="12">
        <v>1170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206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6"/>
      <c r="U158" s="16"/>
      <c r="V158" s="16"/>
      <c r="W158" s="16"/>
      <c r="X158" s="16"/>
      <c r="Y158" s="16"/>
      <c r="Z158" s="16"/>
      <c r="AA158" s="16"/>
    </row>
    <row r="159" spans="1:27" ht="24.95" customHeight="1">
      <c r="A159" s="206">
        <v>26</v>
      </c>
      <c r="B159" s="12">
        <v>1168</v>
      </c>
      <c r="C159" s="12">
        <v>1170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206">
        <v>27</v>
      </c>
      <c r="B160" s="12">
        <v>1168</v>
      </c>
      <c r="C160" s="12">
        <v>1170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206">
        <v>28</v>
      </c>
      <c r="B161" s="12">
        <v>1168</v>
      </c>
      <c r="C161" s="12">
        <v>1170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206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6"/>
      <c r="U162" s="16"/>
      <c r="V162" s="16"/>
      <c r="W162" s="16"/>
      <c r="X162" s="12"/>
      <c r="Y162" s="12"/>
      <c r="Z162" s="16"/>
      <c r="AA162" s="16"/>
    </row>
    <row r="163" spans="1:27" ht="24.95" customHeight="1">
      <c r="A163" s="206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6"/>
      <c r="U163" s="16"/>
      <c r="V163" s="16"/>
      <c r="W163" s="16"/>
      <c r="X163" s="12"/>
      <c r="Y163" s="12"/>
      <c r="Z163" s="16"/>
      <c r="AA163" s="16"/>
    </row>
    <row r="164" spans="1:27" ht="24.95" customHeight="1">
      <c r="A164" s="206">
        <v>31</v>
      </c>
      <c r="B164" s="19">
        <v>1168</v>
      </c>
      <c r="C164" s="19">
        <v>1170</v>
      </c>
      <c r="D164" s="67">
        <v>0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0</v>
      </c>
      <c r="E165" s="231">
        <f t="shared" si="4"/>
        <v>0</v>
      </c>
      <c r="F165" s="231">
        <f t="shared" si="4"/>
        <v>0</v>
      </c>
      <c r="G165" s="231">
        <f t="shared" si="4"/>
        <v>0</v>
      </c>
      <c r="H165" s="231">
        <f t="shared" si="4"/>
        <v>0</v>
      </c>
      <c r="I165" s="231">
        <f t="shared" si="4"/>
        <v>0</v>
      </c>
      <c r="J165" s="231">
        <f t="shared" si="4"/>
        <v>0</v>
      </c>
      <c r="K165" s="231">
        <f t="shared" si="4"/>
        <v>0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558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</row>
    <row r="167" spans="1:27" ht="24.95" customHeight="1">
      <c r="A167" s="206">
        <v>1</v>
      </c>
      <c r="B167" s="19">
        <v>1168</v>
      </c>
      <c r="C167" s="19">
        <v>1170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19">
        <f t="shared" ref="L167:Q167" si="5" xml:space="preserve"> L166-(L166*0.0005)</f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206">
        <v>2</v>
      </c>
      <c r="B168" s="19">
        <v>1168</v>
      </c>
      <c r="C168" s="19">
        <v>1170</v>
      </c>
      <c r="D168" s="67">
        <v>0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206">
        <v>3</v>
      </c>
      <c r="B169" s="19">
        <v>1168</v>
      </c>
      <c r="C169" s="19">
        <v>1170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206">
        <v>4</v>
      </c>
      <c r="B170" s="19">
        <v>1168</v>
      </c>
      <c r="C170" s="27">
        <v>1170</v>
      </c>
      <c r="D170" s="67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206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206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206">
        <v>7</v>
      </c>
      <c r="B173" s="19">
        <v>1168</v>
      </c>
      <c r="C173" s="19">
        <v>1170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206">
        <v>8</v>
      </c>
      <c r="B174" s="19">
        <v>1168</v>
      </c>
      <c r="C174" s="19">
        <v>1170</v>
      </c>
      <c r="D174" s="67">
        <v>0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206">
        <v>9</v>
      </c>
      <c r="B175" s="19">
        <v>1168</v>
      </c>
      <c r="C175" s="19">
        <v>1170</v>
      </c>
      <c r="D175" s="67">
        <v>0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206">
        <v>10</v>
      </c>
      <c r="B176" s="19">
        <v>1168</v>
      </c>
      <c r="C176" s="19">
        <v>1170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206">
        <v>11</v>
      </c>
      <c r="B177" s="19">
        <v>1168</v>
      </c>
      <c r="C177" s="19">
        <v>1170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206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206">
        <v>13</v>
      </c>
      <c r="B179" s="16"/>
      <c r="C179" s="1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206">
        <v>14</v>
      </c>
      <c r="B180" s="19">
        <v>1168</v>
      </c>
      <c r="C180" s="19">
        <v>1170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206">
        <v>15</v>
      </c>
      <c r="B181" s="19">
        <v>1168</v>
      </c>
      <c r="C181" s="19">
        <v>1170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206">
        <v>16</v>
      </c>
      <c r="B182" s="19">
        <v>1168</v>
      </c>
      <c r="C182" s="19">
        <v>1170</v>
      </c>
      <c r="D182" s="67">
        <v>0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206">
        <v>17</v>
      </c>
      <c r="B183" s="19">
        <v>1168</v>
      </c>
      <c r="C183" s="19">
        <v>1170</v>
      </c>
      <c r="D183" s="67">
        <v>0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206">
        <v>18</v>
      </c>
      <c r="B184" s="19">
        <v>1168</v>
      </c>
      <c r="C184" s="19">
        <v>1170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206">
        <v>19</v>
      </c>
      <c r="B185" s="16"/>
      <c r="C185" s="1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6"/>
      <c r="U185" s="16"/>
      <c r="V185" s="16"/>
      <c r="W185" s="16"/>
      <c r="X185" s="12"/>
      <c r="Y185" s="12"/>
      <c r="Z185" s="19"/>
      <c r="AA185" s="19"/>
    </row>
    <row r="186" spans="1:27" ht="24.95" customHeight="1">
      <c r="A186" s="206">
        <v>20</v>
      </c>
      <c r="B186" s="16"/>
      <c r="C186" s="1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6"/>
      <c r="U186" s="16"/>
      <c r="V186" s="16"/>
      <c r="W186" s="16"/>
      <c r="X186" s="12"/>
      <c r="Y186" s="12"/>
      <c r="Z186" s="19"/>
      <c r="AA186" s="19"/>
    </row>
    <row r="187" spans="1:27" ht="24.95" customHeight="1">
      <c r="A187" s="206">
        <v>21</v>
      </c>
      <c r="B187" s="19">
        <v>1168</v>
      </c>
      <c r="C187" s="19">
        <v>1170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206">
        <v>22</v>
      </c>
      <c r="B188" s="19">
        <v>1168</v>
      </c>
      <c r="C188" s="19">
        <v>1170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206">
        <v>23</v>
      </c>
      <c r="B189" s="19">
        <v>1168</v>
      </c>
      <c r="C189" s="19">
        <v>1170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206">
        <v>24</v>
      </c>
      <c r="B190" s="19">
        <v>1168</v>
      </c>
      <c r="C190" s="19">
        <v>1170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206">
        <v>25</v>
      </c>
      <c r="B191" s="19">
        <v>1168</v>
      </c>
      <c r="C191" s="19">
        <v>1170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206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206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206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6"/>
      <c r="U194" s="16"/>
      <c r="V194" s="16"/>
      <c r="W194" s="16"/>
      <c r="X194" s="12"/>
      <c r="Y194" s="12"/>
      <c r="Z194" s="16"/>
      <c r="AA194" s="16"/>
    </row>
    <row r="195" spans="1:27" ht="24.95" customHeight="1">
      <c r="A195" s="206">
        <v>29</v>
      </c>
      <c r="B195" s="19">
        <v>1168</v>
      </c>
      <c r="C195" s="19">
        <v>1170</v>
      </c>
      <c r="D195" s="67">
        <v>0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206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6"/>
      <c r="U196" s="16"/>
      <c r="V196" s="16"/>
      <c r="W196" s="16"/>
      <c r="X196" s="12"/>
      <c r="Y196" s="12"/>
      <c r="Z196" s="16"/>
      <c r="AA196" s="16"/>
    </row>
    <row r="197" spans="1:27" ht="24.95" customHeight="1">
      <c r="A197" s="227" t="s">
        <v>426</v>
      </c>
      <c r="B197" s="231">
        <f>AVERAGE(B166:B196)</f>
        <v>1168</v>
      </c>
      <c r="C197" s="231">
        <f t="shared" ref="C197:AA197" si="6">AVERAGE(C166:C196)</f>
        <v>1170</v>
      </c>
      <c r="D197" s="231">
        <f t="shared" si="6"/>
        <v>0</v>
      </c>
      <c r="E197" s="231">
        <f t="shared" si="6"/>
        <v>0</v>
      </c>
      <c r="F197" s="231">
        <f t="shared" si="6"/>
        <v>0</v>
      </c>
      <c r="G197" s="231">
        <f t="shared" si="6"/>
        <v>0</v>
      </c>
      <c r="H197" s="231">
        <f t="shared" si="6"/>
        <v>0</v>
      </c>
      <c r="I197" s="231">
        <f t="shared" si="6"/>
        <v>0</v>
      </c>
      <c r="J197" s="231">
        <f t="shared" si="6"/>
        <v>0</v>
      </c>
      <c r="K197" s="231">
        <f t="shared" si="6"/>
        <v>0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209" t="s">
        <v>559</v>
      </c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</row>
    <row r="199" spans="1:27" ht="24.95" customHeight="1">
      <c r="A199" s="206">
        <v>1</v>
      </c>
      <c r="B199" s="19">
        <v>1168</v>
      </c>
      <c r="C199" s="19">
        <v>1170</v>
      </c>
      <c r="D199" s="67">
        <v>0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206">
        <v>2</v>
      </c>
      <c r="B200" s="19">
        <v>1168</v>
      </c>
      <c r="C200" s="27">
        <v>1170</v>
      </c>
      <c r="D200" s="67">
        <v>0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206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16"/>
      <c r="AA201" s="16"/>
    </row>
    <row r="202" spans="1:27" ht="24.95" customHeight="1">
      <c r="A202" s="206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6"/>
      <c r="U202" s="16"/>
      <c r="V202" s="16"/>
      <c r="W202" s="16"/>
      <c r="X202" s="12"/>
      <c r="Y202" s="12"/>
      <c r="Z202" s="16"/>
      <c r="AA202" s="16"/>
    </row>
    <row r="203" spans="1:27" ht="24.95" customHeight="1">
      <c r="A203" s="206">
        <v>5</v>
      </c>
      <c r="B203" s="19">
        <v>1168</v>
      </c>
      <c r="C203" s="19">
        <v>1170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206">
        <v>6</v>
      </c>
      <c r="B204" s="19">
        <v>1168</v>
      </c>
      <c r="C204" s="19">
        <v>1170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206">
        <v>7</v>
      </c>
      <c r="B205" s="19">
        <v>1168</v>
      </c>
      <c r="C205" s="19">
        <v>1170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206">
        <v>8</v>
      </c>
      <c r="B206" s="19">
        <v>1168</v>
      </c>
      <c r="C206" s="19">
        <v>1170</v>
      </c>
      <c r="D206" s="67">
        <v>0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206">
        <v>9</v>
      </c>
      <c r="B207" s="19">
        <v>1168</v>
      </c>
      <c r="C207" s="19">
        <v>1170</v>
      </c>
      <c r="D207" s="67">
        <v>0</v>
      </c>
      <c r="E207" s="67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206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6"/>
      <c r="U208" s="16"/>
      <c r="V208" s="16"/>
      <c r="W208" s="16"/>
      <c r="X208" s="12"/>
      <c r="Y208" s="12"/>
      <c r="Z208" s="16"/>
      <c r="AA208" s="16"/>
    </row>
    <row r="209" spans="1:27" ht="24.95" customHeight="1">
      <c r="A209" s="206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6"/>
      <c r="U209" s="16"/>
      <c r="V209" s="16"/>
      <c r="W209" s="16"/>
      <c r="X209" s="12"/>
      <c r="Y209" s="12"/>
      <c r="Z209" s="16"/>
      <c r="AA209" s="16"/>
    </row>
    <row r="210" spans="1:27" ht="24.95" customHeight="1">
      <c r="A210" s="206">
        <v>12</v>
      </c>
      <c r="B210" s="19">
        <v>1168</v>
      </c>
      <c r="C210" s="19">
        <v>1170</v>
      </c>
      <c r="D210" s="67">
        <v>0</v>
      </c>
      <c r="E210" s="67">
        <v>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206">
        <v>13</v>
      </c>
      <c r="B211" s="19">
        <v>1168</v>
      </c>
      <c r="C211" s="19">
        <v>1170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206">
        <v>14</v>
      </c>
      <c r="B212" s="16"/>
      <c r="C212" s="1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6"/>
      <c r="U212" s="16"/>
      <c r="V212" s="16"/>
      <c r="W212" s="16"/>
      <c r="X212" s="12"/>
      <c r="Y212" s="12"/>
      <c r="Z212" s="16"/>
      <c r="AA212" s="16"/>
    </row>
    <row r="213" spans="1:27" ht="24.95" customHeight="1">
      <c r="A213" s="206">
        <v>15</v>
      </c>
      <c r="B213" s="19">
        <v>1168</v>
      </c>
      <c r="C213" s="19">
        <v>1170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206">
        <v>16</v>
      </c>
      <c r="B214" s="19">
        <v>1168</v>
      </c>
      <c r="C214" s="19">
        <v>1170</v>
      </c>
      <c r="D214" s="67">
        <v>0</v>
      </c>
      <c r="E214" s="67">
        <v>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206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16"/>
      <c r="Y215" s="16"/>
      <c r="Z215" s="19"/>
      <c r="AA215" s="19"/>
    </row>
    <row r="216" spans="1:27" ht="24.95" customHeight="1">
      <c r="A216" s="206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16"/>
      <c r="Y216" s="16"/>
      <c r="Z216" s="19"/>
      <c r="AA216" s="19"/>
    </row>
    <row r="217" spans="1:27" ht="24.95" customHeight="1">
      <c r="A217" s="206">
        <v>19</v>
      </c>
      <c r="B217" s="19">
        <v>1168</v>
      </c>
      <c r="C217" s="19">
        <v>1170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206">
        <v>20</v>
      </c>
      <c r="B218" s="19">
        <v>1168</v>
      </c>
      <c r="C218" s="19">
        <v>1170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206">
        <v>21</v>
      </c>
      <c r="B219" s="19">
        <v>1168</v>
      </c>
      <c r="C219" s="19">
        <v>1170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206">
        <v>22</v>
      </c>
      <c r="B220" s="19">
        <v>1168</v>
      </c>
      <c r="C220" s="19">
        <v>1170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206">
        <v>23</v>
      </c>
      <c r="B221" s="19">
        <v>1168</v>
      </c>
      <c r="C221" s="19">
        <v>1170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206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206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206">
        <v>26</v>
      </c>
      <c r="B224" s="19">
        <v>1168</v>
      </c>
      <c r="C224" s="19">
        <v>1170</v>
      </c>
      <c r="D224" s="67">
        <v>0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206">
        <v>27</v>
      </c>
      <c r="B225" s="19">
        <v>1168</v>
      </c>
      <c r="C225" s="19">
        <v>1170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206">
        <v>28</v>
      </c>
      <c r="B226" s="19">
        <v>1168</v>
      </c>
      <c r="C226" s="19">
        <v>1170</v>
      </c>
      <c r="D226" s="67">
        <v>0</v>
      </c>
      <c r="E226" s="67">
        <v>0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206">
        <v>29</v>
      </c>
      <c r="B227" s="19">
        <v>1168</v>
      </c>
      <c r="C227" s="19">
        <v>1170</v>
      </c>
      <c r="D227" s="67">
        <v>0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206">
        <v>30</v>
      </c>
      <c r="B228" s="19">
        <v>1168</v>
      </c>
      <c r="C228" s="19">
        <v>1170</v>
      </c>
      <c r="D228" s="67">
        <v>0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206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0</v>
      </c>
      <c r="E230" s="231">
        <f t="shared" si="7"/>
        <v>0</v>
      </c>
      <c r="F230" s="231">
        <f t="shared" si="7"/>
        <v>0</v>
      </c>
      <c r="G230" s="231">
        <f t="shared" si="7"/>
        <v>0</v>
      </c>
      <c r="H230" s="231">
        <f t="shared" si="7"/>
        <v>0</v>
      </c>
      <c r="I230" s="231">
        <f t="shared" si="7"/>
        <v>0</v>
      </c>
      <c r="J230" s="231">
        <f t="shared" si="7"/>
        <v>0</v>
      </c>
      <c r="K230" s="231">
        <f t="shared" si="7"/>
        <v>0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560</v>
      </c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</row>
    <row r="232" spans="1:27" ht="24.95" customHeight="1">
      <c r="A232" s="206">
        <v>1</v>
      </c>
      <c r="B232" s="16"/>
      <c r="C232" s="1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6"/>
      <c r="U232" s="16"/>
      <c r="V232" s="16"/>
      <c r="W232" s="16"/>
      <c r="X232" s="16"/>
      <c r="Y232" s="16"/>
      <c r="Z232" s="16"/>
      <c r="AA232" s="16"/>
    </row>
    <row r="233" spans="1:27" ht="24.95" customHeight="1">
      <c r="A233" s="206">
        <v>2</v>
      </c>
      <c r="B233" s="16"/>
      <c r="C233" s="1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6"/>
      <c r="U233" s="16"/>
      <c r="V233" s="16"/>
      <c r="W233" s="16"/>
      <c r="X233" s="16"/>
      <c r="Y233" s="16"/>
      <c r="Z233" s="16"/>
      <c r="AA233" s="16"/>
    </row>
    <row r="234" spans="1:27" ht="24.95" customHeight="1">
      <c r="A234" s="206">
        <v>3</v>
      </c>
      <c r="B234" s="16"/>
      <c r="C234" s="1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6"/>
      <c r="U234" s="16"/>
      <c r="V234" s="16"/>
      <c r="W234" s="16"/>
      <c r="X234" s="16"/>
      <c r="Y234" s="16"/>
      <c r="Z234" s="16"/>
      <c r="AA234" s="16"/>
    </row>
    <row r="235" spans="1:27" ht="24.95" customHeight="1">
      <c r="A235" s="206">
        <v>4</v>
      </c>
      <c r="B235" s="16"/>
      <c r="C235" s="1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6"/>
      <c r="U235" s="16"/>
      <c r="V235" s="16"/>
      <c r="W235" s="16"/>
      <c r="X235" s="16"/>
      <c r="Y235" s="16"/>
      <c r="Z235" s="16"/>
      <c r="AA235" s="16"/>
    </row>
    <row r="236" spans="1:27" ht="24.95" customHeight="1">
      <c r="A236" s="206">
        <v>5</v>
      </c>
      <c r="B236" s="19">
        <v>1168</v>
      </c>
      <c r="C236" s="19">
        <v>1170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206">
        <v>6</v>
      </c>
      <c r="B237" s="19">
        <v>1168</v>
      </c>
      <c r="C237" s="19">
        <v>1170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206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206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206">
        <v>9</v>
      </c>
      <c r="B240" s="19">
        <v>1168</v>
      </c>
      <c r="C240" s="19">
        <v>1170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206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206">
        <v>11</v>
      </c>
      <c r="B242" s="19">
        <v>1168</v>
      </c>
      <c r="C242" s="19">
        <v>1170</v>
      </c>
      <c r="D242" s="67">
        <v>0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206">
        <v>12</v>
      </c>
      <c r="B243" s="19">
        <v>1168</v>
      </c>
      <c r="C243" s="19">
        <v>1170</v>
      </c>
      <c r="D243" s="67">
        <v>0</v>
      </c>
      <c r="E243" s="67">
        <v>0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67">
        <v>0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206">
        <v>13</v>
      </c>
      <c r="B244" s="19">
        <v>1168</v>
      </c>
      <c r="C244" s="19">
        <v>1170</v>
      </c>
      <c r="D244" s="67">
        <v>0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206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6"/>
      <c r="U245" s="16"/>
      <c r="V245" s="16"/>
      <c r="W245" s="16"/>
      <c r="X245" s="12"/>
      <c r="Y245" s="12"/>
      <c r="Z245" s="19"/>
      <c r="AA245" s="19"/>
    </row>
    <row r="246" spans="1:27" ht="24.95" customHeight="1">
      <c r="A246" s="206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6"/>
      <c r="U246" s="16"/>
      <c r="V246" s="16"/>
      <c r="W246" s="16"/>
      <c r="X246" s="12"/>
      <c r="Y246" s="12"/>
      <c r="Z246" s="19"/>
      <c r="AA246" s="19"/>
    </row>
    <row r="247" spans="1:27" ht="24.95" customHeight="1">
      <c r="A247" s="206">
        <v>16</v>
      </c>
      <c r="B247" s="19">
        <v>1168</v>
      </c>
      <c r="C247" s="19">
        <v>1170</v>
      </c>
      <c r="D247" s="67">
        <v>0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206">
        <v>17</v>
      </c>
      <c r="B248" s="19">
        <v>1168</v>
      </c>
      <c r="C248" s="19">
        <v>1170</v>
      </c>
      <c r="D248" s="67">
        <v>0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12">
        <f xml:space="preserve"> K248-(K248*0.0005)</f>
        <v>0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206">
        <v>18</v>
      </c>
      <c r="B249" s="19">
        <v>1168</v>
      </c>
      <c r="C249" s="19">
        <v>1170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206">
        <v>19</v>
      </c>
      <c r="B250" s="19">
        <v>1168</v>
      </c>
      <c r="C250" s="19">
        <v>1170</v>
      </c>
      <c r="D250" s="67">
        <v>0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206">
        <v>20</v>
      </c>
      <c r="B251" s="19">
        <v>1168</v>
      </c>
      <c r="C251" s="19">
        <v>1170</v>
      </c>
      <c r="D251" s="67">
        <v>0</v>
      </c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206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206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206">
        <v>23</v>
      </c>
      <c r="B254" s="19">
        <v>1168</v>
      </c>
      <c r="C254" s="19">
        <v>1170</v>
      </c>
      <c r="D254" s="67">
        <v>0</v>
      </c>
      <c r="E254" s="67">
        <v>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206">
        <v>24</v>
      </c>
      <c r="B255" s="19">
        <v>1168</v>
      </c>
      <c r="C255" s="19">
        <v>1170</v>
      </c>
      <c r="D255" s="67">
        <v>0</v>
      </c>
      <c r="E255" s="67">
        <v>0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206">
        <v>25</v>
      </c>
      <c r="B256" s="19">
        <v>1168</v>
      </c>
      <c r="C256" s="19">
        <v>1170</v>
      </c>
      <c r="D256" s="67">
        <v>0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206">
        <v>26</v>
      </c>
      <c r="B257" s="19">
        <v>1168</v>
      </c>
      <c r="C257" s="19">
        <v>1170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206">
        <v>27</v>
      </c>
      <c r="B258" s="19">
        <v>1168</v>
      </c>
      <c r="C258" s="19">
        <v>1170</v>
      </c>
      <c r="D258" s="67">
        <v>0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206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206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206">
        <v>30</v>
      </c>
      <c r="B261" s="19">
        <v>1168</v>
      </c>
      <c r="C261" s="19">
        <v>1170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199">
        <v>31</v>
      </c>
      <c r="B262" s="12"/>
      <c r="C262" s="1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 t="shared" ref="B263:AA263" si="8">AVERAGE(B232:B262)</f>
        <v>1168</v>
      </c>
      <c r="C263" s="231">
        <f t="shared" si="8"/>
        <v>1170</v>
      </c>
      <c r="D263" s="231">
        <f t="shared" si="8"/>
        <v>0</v>
      </c>
      <c r="E263" s="231">
        <f t="shared" si="8"/>
        <v>0</v>
      </c>
      <c r="F263" s="231">
        <f t="shared" si="8"/>
        <v>0</v>
      </c>
      <c r="G263" s="231">
        <f t="shared" si="8"/>
        <v>0</v>
      </c>
      <c r="H263" s="231">
        <f t="shared" si="8"/>
        <v>0</v>
      </c>
      <c r="I263" s="231">
        <f t="shared" si="8"/>
        <v>0</v>
      </c>
      <c r="J263" s="231">
        <f t="shared" si="8"/>
        <v>0</v>
      </c>
      <c r="K263" s="231">
        <f t="shared" si="8"/>
        <v>0</v>
      </c>
      <c r="L263" s="231">
        <f t="shared" si="8"/>
        <v>134.40476127038158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561</v>
      </c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</row>
    <row r="265" spans="1:27" ht="24.95" customHeight="1">
      <c r="A265" s="199" t="s">
        <v>67</v>
      </c>
      <c r="B265" s="19">
        <v>1168</v>
      </c>
      <c r="C265" s="19">
        <v>1170</v>
      </c>
      <c r="D265" s="199" t="s">
        <v>565</v>
      </c>
      <c r="E265" s="199" t="s">
        <v>566</v>
      </c>
      <c r="F265" s="199" t="s">
        <v>567</v>
      </c>
      <c r="G265" s="199" t="s">
        <v>568</v>
      </c>
      <c r="H265" s="199" t="s">
        <v>569</v>
      </c>
      <c r="I265" s="199" t="s">
        <v>570</v>
      </c>
      <c r="J265" s="199" t="s">
        <v>571</v>
      </c>
      <c r="K265" s="199" t="s">
        <v>572</v>
      </c>
      <c r="L265" s="199" t="s">
        <v>151</v>
      </c>
      <c r="M265" s="67">
        <v>0</v>
      </c>
      <c r="N265" s="67">
        <v>188.46</v>
      </c>
      <c r="O265" s="199" t="s">
        <v>573</v>
      </c>
      <c r="P265" s="199" t="s">
        <v>574</v>
      </c>
      <c r="Q265" s="199" t="s">
        <v>575</v>
      </c>
      <c r="R265" s="199" t="s">
        <v>576</v>
      </c>
      <c r="S265" s="199" t="s">
        <v>577</v>
      </c>
      <c r="T265" s="19">
        <v>0</v>
      </c>
      <c r="U265" s="19">
        <v>0</v>
      </c>
      <c r="V265" s="19">
        <v>0</v>
      </c>
      <c r="W265" s="19">
        <v>0</v>
      </c>
      <c r="X265" s="199" t="s">
        <v>578</v>
      </c>
      <c r="Y265" s="199" t="s">
        <v>579</v>
      </c>
      <c r="Z265" s="19">
        <v>0</v>
      </c>
      <c r="AA265" s="19">
        <v>0</v>
      </c>
    </row>
    <row r="266" spans="1:27" ht="24.95" customHeight="1">
      <c r="A266" s="199" t="s">
        <v>27</v>
      </c>
      <c r="B266" s="19">
        <v>1168</v>
      </c>
      <c r="C266" s="19">
        <v>1170</v>
      </c>
      <c r="D266" s="199" t="s">
        <v>580</v>
      </c>
      <c r="E266" s="199" t="s">
        <v>581</v>
      </c>
      <c r="F266" s="199" t="s">
        <v>582</v>
      </c>
      <c r="G266" s="199" t="s">
        <v>583</v>
      </c>
      <c r="H266" s="199" t="s">
        <v>584</v>
      </c>
      <c r="I266" s="199" t="s">
        <v>585</v>
      </c>
      <c r="J266" s="199" t="s">
        <v>586</v>
      </c>
      <c r="K266" s="199" t="s">
        <v>587</v>
      </c>
      <c r="L266" s="199" t="s">
        <v>588</v>
      </c>
      <c r="M266" s="199" t="s">
        <v>589</v>
      </c>
      <c r="N266" s="199" t="s">
        <v>590</v>
      </c>
      <c r="O266" s="199" t="s">
        <v>591</v>
      </c>
      <c r="P266" s="199" t="s">
        <v>592</v>
      </c>
      <c r="Q266" s="199" t="s">
        <v>593</v>
      </c>
      <c r="R266" s="199" t="s">
        <v>594</v>
      </c>
      <c r="S266" s="199" t="s">
        <v>595</v>
      </c>
      <c r="T266" s="19">
        <v>0</v>
      </c>
      <c r="U266" s="19">
        <v>0</v>
      </c>
      <c r="V266" s="19">
        <v>0</v>
      </c>
      <c r="W266" s="19">
        <v>0</v>
      </c>
      <c r="X266" s="199" t="s">
        <v>596</v>
      </c>
      <c r="Y266" s="199" t="s">
        <v>597</v>
      </c>
      <c r="Z266" s="19">
        <v>0</v>
      </c>
      <c r="AA266" s="19">
        <v>0</v>
      </c>
    </row>
    <row r="267" spans="1:27" ht="24.95" customHeight="1">
      <c r="A267" s="199" t="s">
        <v>28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24.95" customHeight="1">
      <c r="A268" s="199" t="s">
        <v>29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24.95" customHeight="1">
      <c r="A269" s="199" t="s">
        <v>30</v>
      </c>
      <c r="B269" s="19">
        <v>1168</v>
      </c>
      <c r="C269" s="19">
        <v>1170</v>
      </c>
      <c r="D269" s="199" t="s">
        <v>598</v>
      </c>
      <c r="E269" s="199" t="s">
        <v>599</v>
      </c>
      <c r="F269" s="199" t="s">
        <v>600</v>
      </c>
      <c r="G269" s="199" t="s">
        <v>601</v>
      </c>
      <c r="H269" s="199" t="s">
        <v>602</v>
      </c>
      <c r="I269" s="199" t="s">
        <v>603</v>
      </c>
      <c r="J269" s="199" t="s">
        <v>604</v>
      </c>
      <c r="K269" s="199" t="s">
        <v>605</v>
      </c>
      <c r="L269" s="199" t="s">
        <v>606</v>
      </c>
      <c r="M269" s="199" t="s">
        <v>607</v>
      </c>
      <c r="N269" s="199" t="s">
        <v>608</v>
      </c>
      <c r="O269" s="199" t="s">
        <v>609</v>
      </c>
      <c r="P269" s="199" t="s">
        <v>610</v>
      </c>
      <c r="Q269" s="199" t="s">
        <v>611</v>
      </c>
      <c r="R269" s="199" t="s">
        <v>612</v>
      </c>
      <c r="S269" s="199" t="s">
        <v>613</v>
      </c>
      <c r="T269" s="19">
        <v>0</v>
      </c>
      <c r="U269" s="19">
        <v>0</v>
      </c>
      <c r="V269" s="19">
        <v>0</v>
      </c>
      <c r="W269" s="19">
        <v>0</v>
      </c>
      <c r="X269" s="199" t="s">
        <v>596</v>
      </c>
      <c r="Y269" s="199" t="s">
        <v>597</v>
      </c>
      <c r="Z269" s="19">
        <v>0</v>
      </c>
      <c r="AA269" s="19">
        <v>0</v>
      </c>
    </row>
    <row r="270" spans="1:27" ht="24.95" customHeight="1">
      <c r="A270" s="199" t="s">
        <v>31</v>
      </c>
      <c r="B270" s="19"/>
      <c r="C270" s="19"/>
      <c r="D270" s="199"/>
      <c r="E270" s="199"/>
      <c r="F270" s="199" t="s">
        <v>614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"/>
      <c r="U270" s="19"/>
      <c r="V270" s="19"/>
      <c r="W270" s="19"/>
      <c r="X270" s="199"/>
      <c r="Y270" s="199"/>
      <c r="Z270" s="19"/>
      <c r="AA270" s="19"/>
    </row>
    <row r="271" spans="1:27" ht="24.95" customHeight="1">
      <c r="A271" s="199" t="s">
        <v>32</v>
      </c>
      <c r="B271" s="19">
        <v>1168</v>
      </c>
      <c r="C271" s="19">
        <v>1170</v>
      </c>
      <c r="D271" s="199" t="s">
        <v>615</v>
      </c>
      <c r="E271" s="199" t="s">
        <v>616</v>
      </c>
      <c r="F271" s="199" t="s">
        <v>617</v>
      </c>
      <c r="G271" s="199" t="s">
        <v>618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9" t="s">
        <v>619</v>
      </c>
      <c r="S271" s="199" t="s">
        <v>620</v>
      </c>
      <c r="T271" s="19">
        <v>0</v>
      </c>
      <c r="U271" s="19">
        <v>0</v>
      </c>
      <c r="V271" s="19">
        <v>0</v>
      </c>
      <c r="W271" s="19">
        <v>0</v>
      </c>
      <c r="X271" s="199" t="s">
        <v>621</v>
      </c>
      <c r="Y271" s="199" t="s">
        <v>622</v>
      </c>
      <c r="Z271" s="19">
        <v>0</v>
      </c>
      <c r="AA271" s="19">
        <v>0</v>
      </c>
    </row>
    <row r="272" spans="1:27" ht="24.95" customHeight="1">
      <c r="A272" s="199" t="s">
        <v>33</v>
      </c>
      <c r="B272" s="19">
        <v>1168</v>
      </c>
      <c r="C272" s="19">
        <v>1170</v>
      </c>
      <c r="D272" s="199" t="s">
        <v>623</v>
      </c>
      <c r="E272" s="199" t="s">
        <v>624</v>
      </c>
      <c r="F272" s="199" t="s">
        <v>625</v>
      </c>
      <c r="G272" s="199" t="s">
        <v>626</v>
      </c>
      <c r="H272" s="199" t="s">
        <v>627</v>
      </c>
      <c r="I272" s="199" t="s">
        <v>628</v>
      </c>
      <c r="J272" s="199" t="s">
        <v>629</v>
      </c>
      <c r="K272" s="199" t="s">
        <v>630</v>
      </c>
      <c r="L272" s="199" t="s">
        <v>631</v>
      </c>
      <c r="M272" s="199" t="s">
        <v>632</v>
      </c>
      <c r="N272" s="199" t="s">
        <v>633</v>
      </c>
      <c r="O272" s="199" t="s">
        <v>634</v>
      </c>
      <c r="P272" s="199" t="s">
        <v>635</v>
      </c>
      <c r="Q272" s="199" t="s">
        <v>636</v>
      </c>
      <c r="R272" s="199" t="s">
        <v>637</v>
      </c>
      <c r="S272" s="199" t="s">
        <v>638</v>
      </c>
      <c r="T272" s="19">
        <v>0</v>
      </c>
      <c r="U272" s="19">
        <v>0</v>
      </c>
      <c r="V272" s="19">
        <v>0</v>
      </c>
      <c r="W272" s="19">
        <v>0</v>
      </c>
      <c r="X272" s="199" t="s">
        <v>639</v>
      </c>
      <c r="Y272" s="199" t="s">
        <v>640</v>
      </c>
      <c r="Z272" s="19">
        <v>0</v>
      </c>
      <c r="AA272" s="19">
        <v>0</v>
      </c>
    </row>
    <row r="273" spans="1:27" ht="24.95" customHeight="1">
      <c r="A273" s="199" t="s">
        <v>34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24.95" customHeight="1">
      <c r="A274" s="199" t="s">
        <v>35</v>
      </c>
      <c r="B274" s="19"/>
      <c r="C274" s="1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"/>
      <c r="U274" s="19"/>
      <c r="V274" s="19"/>
      <c r="W274" s="19"/>
      <c r="X274" s="19"/>
      <c r="Y274" s="19"/>
      <c r="Z274" s="19"/>
      <c r="AA274" s="19"/>
    </row>
    <row r="275" spans="1:27" ht="24.95" customHeight="1">
      <c r="A275" s="199" t="s">
        <v>36</v>
      </c>
      <c r="B275" s="19"/>
      <c r="C275" s="19"/>
      <c r="D275" s="199"/>
      <c r="E275" s="199"/>
      <c r="F275" s="199"/>
      <c r="G275" s="199"/>
      <c r="H275" s="199"/>
      <c r="I275" s="199"/>
      <c r="J275" s="199"/>
      <c r="K275" s="199" t="s">
        <v>837</v>
      </c>
      <c r="L275" s="199"/>
      <c r="M275" s="199"/>
      <c r="N275" s="199"/>
      <c r="O275" s="199"/>
      <c r="P275" s="199"/>
      <c r="Q275" s="199"/>
      <c r="R275" s="199"/>
      <c r="S275" s="199"/>
      <c r="T275" s="19"/>
      <c r="U275" s="19"/>
      <c r="V275" s="19"/>
      <c r="W275" s="19"/>
      <c r="X275" s="19"/>
      <c r="Y275" s="19"/>
      <c r="Z275" s="19"/>
      <c r="AA275" s="19"/>
    </row>
    <row r="276" spans="1:27" ht="24.95" customHeight="1">
      <c r="A276" s="199" t="s">
        <v>37</v>
      </c>
      <c r="B276" s="19"/>
      <c r="C276" s="1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"/>
      <c r="U276" s="19"/>
      <c r="V276" s="19"/>
      <c r="W276" s="19"/>
      <c r="X276" s="19"/>
      <c r="Y276" s="19"/>
      <c r="Z276" s="19"/>
      <c r="AA276" s="19"/>
    </row>
    <row r="277" spans="1:27" ht="24.95" customHeight="1">
      <c r="A277" s="199" t="s">
        <v>38</v>
      </c>
      <c r="B277" s="19"/>
      <c r="C277" s="1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"/>
      <c r="U277" s="19"/>
      <c r="V277" s="19"/>
      <c r="W277" s="19"/>
      <c r="X277" s="19"/>
      <c r="Y277" s="19"/>
      <c r="Z277" s="19"/>
      <c r="AA277" s="19"/>
    </row>
    <row r="278" spans="1:27" ht="24.95" customHeight="1">
      <c r="A278" s="199" t="s">
        <v>39</v>
      </c>
      <c r="B278" s="19">
        <v>1168</v>
      </c>
      <c r="C278" s="19">
        <v>1170</v>
      </c>
      <c r="D278" s="199" t="s">
        <v>641</v>
      </c>
      <c r="E278" s="199" t="s">
        <v>642</v>
      </c>
      <c r="F278" s="199" t="s">
        <v>643</v>
      </c>
      <c r="G278" s="199" t="s">
        <v>644</v>
      </c>
      <c r="H278" s="199" t="s">
        <v>645</v>
      </c>
      <c r="I278" s="199" t="s">
        <v>646</v>
      </c>
      <c r="J278" s="19">
        <v>0</v>
      </c>
      <c r="K278" s="19">
        <v>0</v>
      </c>
      <c r="L278" s="199" t="s">
        <v>647</v>
      </c>
      <c r="M278" s="199" t="s">
        <v>648</v>
      </c>
      <c r="N278" s="199" t="s">
        <v>649</v>
      </c>
      <c r="O278" s="199" t="s">
        <v>650</v>
      </c>
      <c r="P278" s="199" t="s">
        <v>651</v>
      </c>
      <c r="Q278" s="199" t="s">
        <v>652</v>
      </c>
      <c r="R278" s="199" t="s">
        <v>653</v>
      </c>
      <c r="S278" s="199" t="s">
        <v>654</v>
      </c>
      <c r="T278" s="19">
        <v>0</v>
      </c>
      <c r="U278" s="19">
        <v>0</v>
      </c>
      <c r="V278" s="19">
        <v>0</v>
      </c>
      <c r="W278" s="19">
        <v>0</v>
      </c>
      <c r="X278" s="19">
        <v>1775.616</v>
      </c>
      <c r="Y278" s="19">
        <v>1776.5050000000001</v>
      </c>
      <c r="Z278" s="19">
        <v>0</v>
      </c>
      <c r="AA278" s="19">
        <v>0</v>
      </c>
    </row>
    <row r="279" spans="1:27" ht="24.95" customHeight="1">
      <c r="A279" s="199" t="s">
        <v>40</v>
      </c>
      <c r="B279" s="19">
        <v>1168</v>
      </c>
      <c r="C279" s="19">
        <v>1170</v>
      </c>
      <c r="D279" s="199" t="s">
        <v>655</v>
      </c>
      <c r="E279" s="199" t="s">
        <v>656</v>
      </c>
      <c r="F279" s="199" t="s">
        <v>657</v>
      </c>
      <c r="G279" s="199" t="s">
        <v>658</v>
      </c>
      <c r="H279" s="199" t="s">
        <v>659</v>
      </c>
      <c r="I279" s="199" t="s">
        <v>660</v>
      </c>
      <c r="J279" s="199" t="s">
        <v>661</v>
      </c>
      <c r="K279" s="199" t="s">
        <v>662</v>
      </c>
      <c r="L279" s="199" t="s">
        <v>663</v>
      </c>
      <c r="M279" s="199" t="s">
        <v>664</v>
      </c>
      <c r="N279" s="199" t="s">
        <v>665</v>
      </c>
      <c r="O279" s="199" t="s">
        <v>666</v>
      </c>
      <c r="P279" s="199" t="s">
        <v>667</v>
      </c>
      <c r="Q279" s="199" t="s">
        <v>668</v>
      </c>
      <c r="R279" s="199" t="s">
        <v>669</v>
      </c>
      <c r="S279" s="199" t="s">
        <v>670</v>
      </c>
      <c r="T279" s="19">
        <v>0</v>
      </c>
      <c r="U279" s="19">
        <v>0</v>
      </c>
      <c r="V279" s="19">
        <v>0</v>
      </c>
      <c r="W279" s="19">
        <v>0</v>
      </c>
      <c r="X279" s="199" t="s">
        <v>671</v>
      </c>
      <c r="Y279" s="199" t="s">
        <v>672</v>
      </c>
      <c r="Z279" s="19">
        <v>0</v>
      </c>
      <c r="AA279" s="19">
        <v>0</v>
      </c>
    </row>
    <row r="280" spans="1:27" ht="24.95" customHeight="1">
      <c r="A280" s="199" t="s">
        <v>41</v>
      </c>
      <c r="B280" s="19">
        <v>1168</v>
      </c>
      <c r="C280" s="19">
        <v>1170</v>
      </c>
      <c r="D280" s="199" t="s">
        <v>673</v>
      </c>
      <c r="E280" s="199" t="s">
        <v>674</v>
      </c>
      <c r="F280" s="199" t="s">
        <v>675</v>
      </c>
      <c r="G280" s="199" t="s">
        <v>676</v>
      </c>
      <c r="H280" s="199" t="s">
        <v>677</v>
      </c>
      <c r="I280" s="199" t="s">
        <v>678</v>
      </c>
      <c r="J280" s="199" t="s">
        <v>679</v>
      </c>
      <c r="K280" s="199" t="s">
        <v>680</v>
      </c>
      <c r="L280" s="199" t="s">
        <v>681</v>
      </c>
      <c r="M280" s="199" t="s">
        <v>682</v>
      </c>
      <c r="N280" s="199" t="s">
        <v>683</v>
      </c>
      <c r="O280" s="199" t="s">
        <v>684</v>
      </c>
      <c r="P280" s="199" t="s">
        <v>685</v>
      </c>
      <c r="Q280" s="199" t="s">
        <v>686</v>
      </c>
      <c r="R280" s="199" t="s">
        <v>687</v>
      </c>
      <c r="S280" s="199" t="s">
        <v>688</v>
      </c>
      <c r="T280" s="19">
        <v>0</v>
      </c>
      <c r="U280" s="19">
        <v>0</v>
      </c>
      <c r="V280" s="19">
        <v>0</v>
      </c>
      <c r="W280" s="19">
        <v>0</v>
      </c>
      <c r="X280" s="199" t="s">
        <v>689</v>
      </c>
      <c r="Y280" s="199" t="s">
        <v>690</v>
      </c>
      <c r="Z280" s="19">
        <v>0</v>
      </c>
      <c r="AA280" s="19">
        <v>0</v>
      </c>
    </row>
    <row r="281" spans="1:27" ht="24.95" customHeight="1">
      <c r="A281" s="199" t="s">
        <v>42</v>
      </c>
      <c r="B281" s="19"/>
      <c r="C281" s="1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"/>
      <c r="U281" s="19"/>
      <c r="V281" s="19"/>
      <c r="W281" s="19"/>
      <c r="X281" s="199"/>
      <c r="Y281" s="199"/>
      <c r="Z281" s="19"/>
      <c r="AA281" s="19"/>
    </row>
    <row r="282" spans="1:27" ht="24.95" customHeight="1">
      <c r="A282" s="199" t="s">
        <v>43</v>
      </c>
      <c r="B282" s="19"/>
      <c r="C282" s="1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"/>
      <c r="U282" s="19"/>
      <c r="V282" s="19"/>
      <c r="W282" s="19"/>
      <c r="X282" s="199"/>
      <c r="Y282" s="199"/>
      <c r="Z282" s="19"/>
      <c r="AA282" s="19"/>
    </row>
    <row r="283" spans="1:27" ht="24.95" customHeight="1">
      <c r="A283" s="199" t="s">
        <v>44</v>
      </c>
      <c r="B283" s="19">
        <v>1168</v>
      </c>
      <c r="C283" s="19">
        <v>1170</v>
      </c>
      <c r="D283" s="199" t="s">
        <v>691</v>
      </c>
      <c r="E283" s="199" t="s">
        <v>692</v>
      </c>
      <c r="F283" s="199" t="s">
        <v>693</v>
      </c>
      <c r="G283" s="199" t="s">
        <v>694</v>
      </c>
      <c r="H283" s="199" t="s">
        <v>695</v>
      </c>
      <c r="I283" s="199" t="s">
        <v>696</v>
      </c>
      <c r="J283" s="199" t="s">
        <v>697</v>
      </c>
      <c r="K283" s="199" t="s">
        <v>698</v>
      </c>
      <c r="L283" s="199" t="s">
        <v>699</v>
      </c>
      <c r="M283" s="199" t="s">
        <v>700</v>
      </c>
      <c r="N283" s="199" t="s">
        <v>701</v>
      </c>
      <c r="O283" s="199" t="s">
        <v>702</v>
      </c>
      <c r="P283" s="199" t="s">
        <v>703</v>
      </c>
      <c r="Q283" s="199" t="s">
        <v>704</v>
      </c>
      <c r="R283" s="199" t="s">
        <v>705</v>
      </c>
      <c r="S283" s="199" t="s">
        <v>706</v>
      </c>
      <c r="T283" s="19">
        <v>0</v>
      </c>
      <c r="U283" s="19">
        <v>0</v>
      </c>
      <c r="V283" s="19">
        <v>0</v>
      </c>
      <c r="W283" s="19">
        <v>0</v>
      </c>
      <c r="X283" s="199" t="s">
        <v>707</v>
      </c>
      <c r="Y283" s="199" t="s">
        <v>708</v>
      </c>
      <c r="Z283" s="19">
        <v>0</v>
      </c>
      <c r="AA283" s="19">
        <v>0</v>
      </c>
    </row>
    <row r="284" spans="1:27" ht="24.95" customHeight="1">
      <c r="A284" s="199" t="s">
        <v>45</v>
      </c>
      <c r="B284" s="19">
        <v>1168</v>
      </c>
      <c r="C284" s="19">
        <v>1170</v>
      </c>
      <c r="D284" s="199" t="s">
        <v>709</v>
      </c>
      <c r="E284" s="199" t="s">
        <v>710</v>
      </c>
      <c r="F284" s="199" t="s">
        <v>711</v>
      </c>
      <c r="G284" s="199" t="s">
        <v>712</v>
      </c>
      <c r="H284" s="199" t="s">
        <v>713</v>
      </c>
      <c r="I284" s="199" t="s">
        <v>714</v>
      </c>
      <c r="J284" s="199" t="s">
        <v>715</v>
      </c>
      <c r="K284" s="199" t="s">
        <v>716</v>
      </c>
      <c r="L284" s="199" t="s">
        <v>717</v>
      </c>
      <c r="M284" s="199" t="s">
        <v>718</v>
      </c>
      <c r="N284" s="199" t="s">
        <v>721</v>
      </c>
      <c r="O284" s="199" t="s">
        <v>722</v>
      </c>
      <c r="P284" s="199" t="s">
        <v>719</v>
      </c>
      <c r="Q284" s="199" t="s">
        <v>720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9" t="s">
        <v>723</v>
      </c>
      <c r="Y284" s="199" t="s">
        <v>724</v>
      </c>
      <c r="Z284" s="19">
        <v>0</v>
      </c>
      <c r="AA284" s="19">
        <v>0</v>
      </c>
    </row>
    <row r="285" spans="1:27" ht="24.95" customHeight="1">
      <c r="A285" s="199" t="s">
        <v>46</v>
      </c>
      <c r="B285" s="19">
        <v>1168</v>
      </c>
      <c r="C285" s="19">
        <v>1170</v>
      </c>
      <c r="D285" s="199" t="s">
        <v>725</v>
      </c>
      <c r="E285" s="199" t="s">
        <v>726</v>
      </c>
      <c r="F285" s="199" t="s">
        <v>727</v>
      </c>
      <c r="G285" s="199" t="s">
        <v>728</v>
      </c>
      <c r="H285" s="199" t="s">
        <v>729</v>
      </c>
      <c r="I285" s="199" t="s">
        <v>730</v>
      </c>
      <c r="J285" s="199" t="s">
        <v>731</v>
      </c>
      <c r="K285" s="199" t="s">
        <v>732</v>
      </c>
      <c r="L285" s="199" t="s">
        <v>733</v>
      </c>
      <c r="M285" s="199" t="s">
        <v>734</v>
      </c>
      <c r="N285" s="199" t="s">
        <v>735</v>
      </c>
      <c r="O285" s="199" t="s">
        <v>736</v>
      </c>
      <c r="P285" s="199" t="s">
        <v>737</v>
      </c>
      <c r="Q285" s="199" t="s">
        <v>738</v>
      </c>
      <c r="R285" s="199" t="s">
        <v>739</v>
      </c>
      <c r="S285" s="199" t="s">
        <v>740</v>
      </c>
      <c r="T285" s="19">
        <v>0</v>
      </c>
      <c r="U285" s="19">
        <v>0</v>
      </c>
      <c r="V285" s="19">
        <v>0</v>
      </c>
      <c r="W285" s="19">
        <v>0</v>
      </c>
      <c r="X285" s="199" t="s">
        <v>741</v>
      </c>
      <c r="Y285" s="199" t="s">
        <v>742</v>
      </c>
      <c r="Z285" s="19">
        <v>0</v>
      </c>
      <c r="AA285" s="19">
        <v>0</v>
      </c>
    </row>
    <row r="286" spans="1:27" ht="24.95" customHeight="1">
      <c r="A286" s="199" t="s">
        <v>47</v>
      </c>
      <c r="B286" s="19">
        <v>1168</v>
      </c>
      <c r="C286" s="19">
        <v>1170</v>
      </c>
      <c r="D286" s="199" t="s">
        <v>743</v>
      </c>
      <c r="E286" s="199" t="s">
        <v>744</v>
      </c>
      <c r="F286" s="199" t="s">
        <v>745</v>
      </c>
      <c r="G286" s="199" t="s">
        <v>746</v>
      </c>
      <c r="H286" s="199" t="s">
        <v>747</v>
      </c>
      <c r="I286" s="199" t="s">
        <v>748</v>
      </c>
      <c r="J286" s="199" t="s">
        <v>749</v>
      </c>
      <c r="K286" s="199" t="s">
        <v>750</v>
      </c>
      <c r="L286" s="199" t="s">
        <v>751</v>
      </c>
      <c r="M286" s="199" t="s">
        <v>752</v>
      </c>
      <c r="N286" s="199" t="s">
        <v>753</v>
      </c>
      <c r="O286" s="199" t="s">
        <v>754</v>
      </c>
      <c r="P286" s="199" t="s">
        <v>755</v>
      </c>
      <c r="Q286" s="199" t="s">
        <v>756</v>
      </c>
      <c r="R286" s="199" t="s">
        <v>757</v>
      </c>
      <c r="S286" s="199" t="s">
        <v>758</v>
      </c>
      <c r="T286" s="19">
        <v>0</v>
      </c>
      <c r="U286" s="19">
        <v>0</v>
      </c>
      <c r="V286" s="19">
        <v>0</v>
      </c>
      <c r="W286" s="19">
        <v>0</v>
      </c>
      <c r="X286" s="199" t="s">
        <v>759</v>
      </c>
      <c r="Y286" s="199" t="s">
        <v>760</v>
      </c>
      <c r="Z286" s="19">
        <v>0</v>
      </c>
      <c r="AA286" s="19">
        <v>0</v>
      </c>
    </row>
    <row r="287" spans="1:27" ht="24.95" customHeight="1">
      <c r="A287" s="199" t="s">
        <v>48</v>
      </c>
      <c r="B287" s="19">
        <v>1168</v>
      </c>
      <c r="C287" s="19">
        <v>1170</v>
      </c>
      <c r="D287" s="199" t="s">
        <v>761</v>
      </c>
      <c r="E287" s="199" t="s">
        <v>762</v>
      </c>
      <c r="F287" s="199" t="s">
        <v>763</v>
      </c>
      <c r="G287" s="199" t="s">
        <v>764</v>
      </c>
      <c r="H287" s="199" t="s">
        <v>765</v>
      </c>
      <c r="I287" s="199" t="s">
        <v>766</v>
      </c>
      <c r="J287" s="199" t="s">
        <v>767</v>
      </c>
      <c r="K287" s="199" t="s">
        <v>768</v>
      </c>
      <c r="L287" s="199" t="s">
        <v>769</v>
      </c>
      <c r="M287" s="199" t="s">
        <v>770</v>
      </c>
      <c r="N287" s="199" t="s">
        <v>771</v>
      </c>
      <c r="O287" s="199" t="s">
        <v>772</v>
      </c>
      <c r="P287" s="199" t="s">
        <v>773</v>
      </c>
      <c r="Q287" s="199" t="s">
        <v>774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9" t="s">
        <v>775</v>
      </c>
      <c r="Y287" s="199" t="s">
        <v>776</v>
      </c>
      <c r="Z287" s="19">
        <v>0</v>
      </c>
      <c r="AA287" s="19">
        <v>0</v>
      </c>
    </row>
    <row r="288" spans="1:27" ht="24.95" customHeight="1">
      <c r="A288" s="199" t="s">
        <v>49</v>
      </c>
      <c r="B288" s="19"/>
      <c r="C288" s="1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"/>
      <c r="AA288" s="19"/>
    </row>
    <row r="289" spans="1:27" ht="24.95" customHeight="1">
      <c r="A289" s="199" t="s">
        <v>50</v>
      </c>
      <c r="B289" s="19"/>
      <c r="C289" s="1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"/>
      <c r="AA289" s="19"/>
    </row>
    <row r="290" spans="1:27" ht="24.95" customHeight="1">
      <c r="A290" s="199" t="s">
        <v>51</v>
      </c>
      <c r="B290" s="19">
        <v>1168</v>
      </c>
      <c r="C290" s="19">
        <v>1170</v>
      </c>
      <c r="D290" s="199" t="s">
        <v>777</v>
      </c>
      <c r="E290" s="199" t="s">
        <v>778</v>
      </c>
      <c r="F290" s="199" t="s">
        <v>779</v>
      </c>
      <c r="G290" s="199" t="s">
        <v>780</v>
      </c>
      <c r="H290" s="19">
        <v>0</v>
      </c>
      <c r="I290" s="19">
        <v>0</v>
      </c>
      <c r="J290" s="199" t="s">
        <v>781</v>
      </c>
      <c r="K290" s="199" t="s">
        <v>782</v>
      </c>
      <c r="L290" s="199" t="s">
        <v>783</v>
      </c>
      <c r="M290" s="199" t="s">
        <v>784</v>
      </c>
      <c r="N290" s="199" t="s">
        <v>785</v>
      </c>
      <c r="O290" s="199" t="s">
        <v>786</v>
      </c>
      <c r="P290" s="199" t="s">
        <v>787</v>
      </c>
      <c r="Q290" s="199" t="s">
        <v>788</v>
      </c>
      <c r="R290" s="199" t="s">
        <v>789</v>
      </c>
      <c r="S290" s="199" t="s">
        <v>790</v>
      </c>
      <c r="T290" s="19">
        <v>0</v>
      </c>
      <c r="U290" s="19">
        <v>0</v>
      </c>
      <c r="V290" s="19">
        <v>0</v>
      </c>
      <c r="W290" s="19">
        <v>0</v>
      </c>
      <c r="X290" s="199" t="s">
        <v>791</v>
      </c>
      <c r="Y290" s="199" t="s">
        <v>792</v>
      </c>
      <c r="Z290" s="19">
        <v>0</v>
      </c>
      <c r="AA290" s="19">
        <v>0</v>
      </c>
    </row>
    <row r="291" spans="1:27" ht="24.95" customHeight="1">
      <c r="A291" s="199" t="s">
        <v>52</v>
      </c>
      <c r="B291" s="19">
        <v>1168</v>
      </c>
      <c r="C291" s="19">
        <v>1170</v>
      </c>
      <c r="D291" s="199" t="s">
        <v>793</v>
      </c>
      <c r="E291" s="199" t="s">
        <v>794</v>
      </c>
      <c r="F291" s="199" t="s">
        <v>357</v>
      </c>
      <c r="G291" s="199" t="s">
        <v>358</v>
      </c>
      <c r="H291" s="19">
        <v>0</v>
      </c>
      <c r="I291" s="19">
        <v>0</v>
      </c>
      <c r="J291" s="199" t="s">
        <v>795</v>
      </c>
      <c r="K291" s="199" t="s">
        <v>796</v>
      </c>
      <c r="L291" s="199" t="s">
        <v>797</v>
      </c>
      <c r="M291" s="199" t="s">
        <v>798</v>
      </c>
      <c r="N291" s="199" t="s">
        <v>799</v>
      </c>
      <c r="O291" s="199" t="s">
        <v>800</v>
      </c>
      <c r="P291" s="199" t="s">
        <v>801</v>
      </c>
      <c r="Q291" s="199" t="s">
        <v>802</v>
      </c>
      <c r="R291" s="199" t="s">
        <v>803</v>
      </c>
      <c r="S291" s="199" t="s">
        <v>804</v>
      </c>
      <c r="T291" s="19">
        <v>0</v>
      </c>
      <c r="U291" s="19">
        <v>0</v>
      </c>
      <c r="V291" s="19">
        <v>0</v>
      </c>
      <c r="W291" s="19">
        <v>0</v>
      </c>
      <c r="X291" s="199" t="s">
        <v>805</v>
      </c>
      <c r="Y291" s="199" t="s">
        <v>806</v>
      </c>
      <c r="Z291" s="19">
        <v>0</v>
      </c>
      <c r="AA291" s="19">
        <v>0</v>
      </c>
    </row>
    <row r="292" spans="1:27" ht="24.95" customHeight="1">
      <c r="A292" s="199" t="s">
        <v>53</v>
      </c>
      <c r="B292" s="19">
        <v>1168</v>
      </c>
      <c r="C292" s="19">
        <v>1170</v>
      </c>
      <c r="D292" s="199" t="s">
        <v>807</v>
      </c>
      <c r="E292" s="199" t="s">
        <v>808</v>
      </c>
      <c r="F292" s="199" t="s">
        <v>809</v>
      </c>
      <c r="G292" s="199" t="s">
        <v>810</v>
      </c>
      <c r="H292" s="199" t="s">
        <v>811</v>
      </c>
      <c r="I292" s="199" t="s">
        <v>812</v>
      </c>
      <c r="J292" s="199" t="s">
        <v>813</v>
      </c>
      <c r="K292" s="199" t="s">
        <v>814</v>
      </c>
      <c r="L292" s="199" t="s">
        <v>345</v>
      </c>
      <c r="M292" s="199" t="s">
        <v>346</v>
      </c>
      <c r="N292" s="199" t="s">
        <v>815</v>
      </c>
      <c r="O292" s="199" t="s">
        <v>816</v>
      </c>
      <c r="P292" s="199" t="s">
        <v>817</v>
      </c>
      <c r="Q292" s="199" t="s">
        <v>818</v>
      </c>
      <c r="R292" s="199" t="s">
        <v>819</v>
      </c>
      <c r="S292" s="199" t="s">
        <v>820</v>
      </c>
      <c r="T292" s="19">
        <v>0</v>
      </c>
      <c r="U292" s="19">
        <v>0</v>
      </c>
      <c r="V292" s="19">
        <v>0</v>
      </c>
      <c r="W292" s="19">
        <v>0</v>
      </c>
      <c r="X292" s="199" t="s">
        <v>821</v>
      </c>
      <c r="Y292" s="199" t="s">
        <v>822</v>
      </c>
      <c r="Z292" s="19">
        <v>0</v>
      </c>
      <c r="AA292" s="19">
        <v>0</v>
      </c>
    </row>
    <row r="293" spans="1:27" ht="24.95" customHeight="1">
      <c r="A293" s="199" t="s">
        <v>54</v>
      </c>
      <c r="B293" s="19">
        <v>1168</v>
      </c>
      <c r="C293" s="19">
        <v>1170</v>
      </c>
      <c r="D293" s="199" t="s">
        <v>823</v>
      </c>
      <c r="E293" s="199" t="s">
        <v>824</v>
      </c>
      <c r="F293" s="199" t="s">
        <v>825</v>
      </c>
      <c r="G293" s="199" t="s">
        <v>826</v>
      </c>
      <c r="H293" s="19">
        <v>0</v>
      </c>
      <c r="I293" s="19">
        <v>0</v>
      </c>
      <c r="J293" s="19">
        <v>0</v>
      </c>
      <c r="K293" s="19">
        <v>0</v>
      </c>
      <c r="L293" s="199" t="s">
        <v>827</v>
      </c>
      <c r="M293" s="199" t="s">
        <v>828</v>
      </c>
      <c r="N293" s="199" t="s">
        <v>829</v>
      </c>
      <c r="O293" s="199" t="s">
        <v>830</v>
      </c>
      <c r="P293" s="199" t="s">
        <v>831</v>
      </c>
      <c r="Q293" s="199" t="s">
        <v>832</v>
      </c>
      <c r="R293" s="199" t="s">
        <v>833</v>
      </c>
      <c r="S293" s="199" t="s">
        <v>834</v>
      </c>
      <c r="T293" s="19">
        <v>0</v>
      </c>
      <c r="U293" s="19">
        <v>0</v>
      </c>
      <c r="V293" s="19">
        <v>0</v>
      </c>
      <c r="W293" s="19">
        <v>0</v>
      </c>
      <c r="X293" s="199" t="s">
        <v>835</v>
      </c>
      <c r="Y293" s="199" t="s">
        <v>836</v>
      </c>
      <c r="Z293" s="19">
        <v>0</v>
      </c>
      <c r="AA293" s="19">
        <v>0</v>
      </c>
    </row>
    <row r="294" spans="1:27" ht="24.95" customHeight="1">
      <c r="A294" s="199" t="s">
        <v>55</v>
      </c>
      <c r="B294" s="19"/>
      <c r="C294" s="1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"/>
      <c r="AA294" s="19"/>
    </row>
    <row r="295" spans="1:27" ht="24.95" customHeight="1">
      <c r="A295" s="227" t="s">
        <v>426</v>
      </c>
      <c r="B295" s="231">
        <f>AVERAGE(B264:B294)</f>
        <v>1168</v>
      </c>
      <c r="C295" s="231">
        <f t="shared" ref="C295:AA295" si="9">AVERAGE(C264:C294)</f>
        <v>1170</v>
      </c>
      <c r="D295" s="231">
        <f>(D265+D266+D269+D271+D272+D278+D279+D280+D283+D284+D285+D286+D287+D290+D291+D292+D293)/17</f>
        <v>1532.0092352941176</v>
      </c>
      <c r="E295" s="231">
        <f>(E265+E266+E269+E271+E272+E278+E279+E280+E283+E284+E285+E286+E287+E290+E291+E292+E293)/17</f>
        <v>1532.7757058823533</v>
      </c>
      <c r="F295" s="231">
        <f>(F265+F266+F269+F271+F272+F278+F279+F280+F283+F284+F285+F286+F287+F290+F291+F292+F293)/17</f>
        <v>1822.1571176470588</v>
      </c>
      <c r="G295" s="231">
        <f>(G265+G266+G269+G271+G272+G278+G279+G280+G283+G284+G285+G286+G287+G290+G291+G292+G293)/17</f>
        <v>1822.9632352941176</v>
      </c>
      <c r="H295" s="231">
        <f t="shared" si="9"/>
        <v>0</v>
      </c>
      <c r="I295" s="231">
        <f t="shared" si="9"/>
        <v>0</v>
      </c>
      <c r="J295" s="231">
        <f t="shared" si="9"/>
        <v>0</v>
      </c>
      <c r="K295" s="231">
        <f t="shared" si="9"/>
        <v>0</v>
      </c>
      <c r="L295" s="231">
        <f t="shared" si="9"/>
        <v>0</v>
      </c>
      <c r="M295" s="231">
        <f t="shared" si="9"/>
        <v>0</v>
      </c>
      <c r="N295" s="231">
        <f t="shared" si="9"/>
        <v>94.23</v>
      </c>
      <c r="O295" s="231">
        <f t="shared" si="9"/>
        <v>0</v>
      </c>
      <c r="P295" s="231">
        <f t="shared" si="9"/>
        <v>0</v>
      </c>
      <c r="Q295" s="231">
        <f t="shared" si="9"/>
        <v>0</v>
      </c>
      <c r="R295" s="231">
        <f t="shared" si="9"/>
        <v>0</v>
      </c>
      <c r="S295" s="231">
        <f t="shared" si="9"/>
        <v>0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1775.616</v>
      </c>
      <c r="Y295" s="231">
        <f t="shared" si="9"/>
        <v>1776.5050000000001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562</v>
      </c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</row>
    <row r="297" spans="1:27" ht="24.95" customHeight="1">
      <c r="A297" s="199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199" t="s">
        <v>27</v>
      </c>
      <c r="B298" s="19"/>
      <c r="C298" s="1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</row>
    <row r="299" spans="1:27" ht="24.95" customHeight="1">
      <c r="A299" s="199" t="s">
        <v>28</v>
      </c>
      <c r="B299" s="19"/>
      <c r="C299" s="19"/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</row>
    <row r="300" spans="1:27" ht="24.95" customHeight="1">
      <c r="A300" s="199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199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199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199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199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199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199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199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199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199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199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199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199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199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199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199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199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199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199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199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199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199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199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199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199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199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199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199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09" t="s">
        <v>563</v>
      </c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</row>
    <row r="329" spans="1:27" ht="24.95" customHeight="1">
      <c r="A329" s="199" t="s">
        <v>67</v>
      </c>
      <c r="B329" s="19">
        <v>1168</v>
      </c>
      <c r="C329" s="19">
        <v>1170</v>
      </c>
      <c r="D329" s="19">
        <v>1730.7341999999999</v>
      </c>
      <c r="E329" s="19">
        <v>1731.6</v>
      </c>
      <c r="F329" s="19">
        <v>1931.8735799999999</v>
      </c>
      <c r="G329" s="19">
        <v>1932.84</v>
      </c>
      <c r="H329" s="19">
        <v>1085.404677928346</v>
      </c>
      <c r="I329" s="19">
        <v>1085.9476517542232</v>
      </c>
      <c r="J329" s="19">
        <v>1143.2349203245676</v>
      </c>
      <c r="K329" s="19">
        <v>1143.8068237364357</v>
      </c>
      <c r="L329" s="19">
        <v>166.70206699928724</v>
      </c>
      <c r="M329" s="19">
        <v>166.78545972915182</v>
      </c>
      <c r="N329" s="19">
        <v>206.24966930633695</v>
      </c>
      <c r="O329" s="19">
        <v>206.35284572920156</v>
      </c>
      <c r="P329" s="19">
        <v>232.52967727824063</v>
      </c>
      <c r="Q329" s="19">
        <v>232.64600027837983</v>
      </c>
      <c r="R329" s="19">
        <v>12.797275114904794</v>
      </c>
      <c r="S329" s="19">
        <v>12.803676953381485</v>
      </c>
      <c r="T329" s="32">
        <v>0</v>
      </c>
      <c r="U329" s="32">
        <v>0</v>
      </c>
      <c r="V329" s="32">
        <v>0</v>
      </c>
      <c r="W329" s="32">
        <v>0</v>
      </c>
      <c r="X329" s="19">
        <v>1859.2412143500001</v>
      </c>
      <c r="Y329" s="19">
        <v>1860.1713</v>
      </c>
      <c r="Z329" s="19">
        <v>0</v>
      </c>
      <c r="AA329" s="19">
        <v>0</v>
      </c>
    </row>
    <row r="330" spans="1:27" ht="24.95" customHeight="1">
      <c r="A330" s="199" t="s">
        <v>27</v>
      </c>
      <c r="B330" s="19">
        <v>1168</v>
      </c>
      <c r="C330" s="19">
        <v>1170</v>
      </c>
      <c r="D330" s="19">
        <v>1727.459838</v>
      </c>
      <c r="E330" s="19">
        <v>1728.3240000000001</v>
      </c>
      <c r="F330" s="19">
        <v>1913.2798815000001</v>
      </c>
      <c r="G330" s="19">
        <v>1914.2370000000001</v>
      </c>
      <c r="H330" s="19">
        <v>1088.5364594999999</v>
      </c>
      <c r="I330" s="19">
        <v>1089.0809999999999</v>
      </c>
      <c r="J330" s="19">
        <v>1145.0262005</v>
      </c>
      <c r="K330" s="19">
        <v>1145.5989999999999</v>
      </c>
      <c r="L330" s="19">
        <v>165.52219749999998</v>
      </c>
      <c r="M330" s="19">
        <v>165.60499999999999</v>
      </c>
      <c r="N330" s="19">
        <v>204.919489</v>
      </c>
      <c r="O330" s="19">
        <v>205.02199999999999</v>
      </c>
      <c r="P330" s="19">
        <v>232.10988699999999</v>
      </c>
      <c r="Q330" s="19">
        <v>232.226</v>
      </c>
      <c r="R330" s="19">
        <v>12.993499999999999</v>
      </c>
      <c r="S330" s="19">
        <v>13</v>
      </c>
      <c r="T330" s="32">
        <v>0</v>
      </c>
      <c r="U330" s="32">
        <v>0</v>
      </c>
      <c r="V330" s="32">
        <v>0</v>
      </c>
      <c r="W330" s="32">
        <v>0</v>
      </c>
      <c r="X330" s="19">
        <v>1859.8845925000001</v>
      </c>
      <c r="Y330" s="19">
        <v>1860.8150000000001</v>
      </c>
      <c r="Z330" s="19">
        <v>0</v>
      </c>
      <c r="AA330" s="19">
        <v>0</v>
      </c>
    </row>
    <row r="331" spans="1:27" ht="24.95" customHeight="1">
      <c r="A331" s="199" t="s">
        <v>28</v>
      </c>
      <c r="B331" s="19">
        <v>1168</v>
      </c>
      <c r="C331" s="19">
        <v>1170</v>
      </c>
      <c r="D331" s="19">
        <v>1714.1285070000001</v>
      </c>
      <c r="E331" s="19">
        <v>1714.9860000000001</v>
      </c>
      <c r="F331" s="19">
        <v>1903.6906784999999</v>
      </c>
      <c r="G331" s="19">
        <v>1904.6429999999998</v>
      </c>
      <c r="H331" s="19">
        <v>1092.5028026905829</v>
      </c>
      <c r="I331" s="19">
        <v>1093.04932735426</v>
      </c>
      <c r="J331" s="19">
        <v>1131.509433962264</v>
      </c>
      <c r="K331" s="19">
        <v>1132.075471698113</v>
      </c>
      <c r="L331" s="19">
        <v>164.88050757842791</v>
      </c>
      <c r="M331" s="19">
        <v>164.9629890729644</v>
      </c>
      <c r="N331" s="19">
        <v>201.34209121743774</v>
      </c>
      <c r="O331" s="19">
        <v>201.4428126237496</v>
      </c>
      <c r="P331" s="19">
        <v>230.32675490427792</v>
      </c>
      <c r="Q331" s="19">
        <v>230.44197589222404</v>
      </c>
      <c r="R331" s="19">
        <v>0</v>
      </c>
      <c r="S331" s="19">
        <v>0</v>
      </c>
      <c r="T331" s="32">
        <v>0</v>
      </c>
      <c r="U331" s="32">
        <v>0</v>
      </c>
      <c r="V331" s="32">
        <v>0</v>
      </c>
      <c r="W331" s="32">
        <v>0</v>
      </c>
      <c r="X331" s="19">
        <v>1851.651711</v>
      </c>
      <c r="Y331" s="19">
        <v>1852.578</v>
      </c>
      <c r="Z331" s="19">
        <v>0</v>
      </c>
      <c r="AA331" s="19">
        <v>0</v>
      </c>
    </row>
    <row r="332" spans="1:27" ht="24.95" customHeight="1">
      <c r="A332" s="199" t="s">
        <v>29</v>
      </c>
      <c r="B332" s="19">
        <v>1168</v>
      </c>
      <c r="C332" s="19">
        <v>1170</v>
      </c>
      <c r="D332" s="19">
        <v>1726.1734815</v>
      </c>
      <c r="E332" s="19">
        <v>1727.037</v>
      </c>
      <c r="F332" s="19">
        <v>1931.7566385</v>
      </c>
      <c r="G332" s="19">
        <v>1932.723</v>
      </c>
      <c r="H332" s="19">
        <v>1098.3515495000001</v>
      </c>
      <c r="I332" s="19">
        <v>1098.9010000000001</v>
      </c>
      <c r="J332" s="19">
        <v>1142.006711</v>
      </c>
      <c r="K332" s="19">
        <v>1142.578</v>
      </c>
      <c r="L332" s="19">
        <v>165.34628549999999</v>
      </c>
      <c r="M332" s="19">
        <v>165.429</v>
      </c>
      <c r="N332" s="19">
        <v>204.48570599999999</v>
      </c>
      <c r="O332" s="19">
        <v>204.58799999999999</v>
      </c>
      <c r="P332" s="19">
        <v>231.95296549999998</v>
      </c>
      <c r="Q332" s="19">
        <v>232.06899999999999</v>
      </c>
      <c r="R332" s="19">
        <v>12.967513</v>
      </c>
      <c r="S332" s="19">
        <v>12.974</v>
      </c>
      <c r="T332" s="32">
        <v>0</v>
      </c>
      <c r="U332" s="32">
        <v>0</v>
      </c>
      <c r="V332" s="32">
        <v>0</v>
      </c>
      <c r="W332" s="32">
        <v>0</v>
      </c>
      <c r="X332" s="19">
        <v>1858.2234235000001</v>
      </c>
      <c r="Y332" s="19">
        <v>1859.153</v>
      </c>
      <c r="Z332" s="19">
        <v>0</v>
      </c>
      <c r="AA332" s="19">
        <v>0</v>
      </c>
    </row>
    <row r="333" spans="1:27" ht="24.95" customHeight="1">
      <c r="A333" s="199" t="s">
        <v>30</v>
      </c>
      <c r="B333" s="19">
        <v>1168</v>
      </c>
      <c r="C333" s="19">
        <v>1170</v>
      </c>
      <c r="D333" s="19">
        <v>1738.5692804999999</v>
      </c>
      <c r="E333" s="19">
        <v>1739.4389999999999</v>
      </c>
      <c r="F333" s="19">
        <v>1930.002516</v>
      </c>
      <c r="G333" s="19">
        <v>1930.9680000000001</v>
      </c>
      <c r="H333" s="19">
        <v>1097.9391606421932</v>
      </c>
      <c r="I333" s="19">
        <v>1098.4884048446156</v>
      </c>
      <c r="J333" s="19">
        <v>1148.7377210216109</v>
      </c>
      <c r="K333" s="19">
        <v>1149.312377210216</v>
      </c>
      <c r="L333" s="19">
        <v>165.28833922261484</v>
      </c>
      <c r="M333" s="19">
        <v>165.37102473498234</v>
      </c>
      <c r="N333" s="19">
        <v>206.07884256159025</v>
      </c>
      <c r="O333" s="19">
        <v>206.18193352835442</v>
      </c>
      <c r="P333" s="19">
        <v>233.63534653267536</v>
      </c>
      <c r="Q333" s="19">
        <v>233.75222264399736</v>
      </c>
      <c r="R333" s="19">
        <v>12.925997568254671</v>
      </c>
      <c r="S333" s="19">
        <v>12.932463800154748</v>
      </c>
      <c r="T333" s="32">
        <v>0</v>
      </c>
      <c r="U333" s="32">
        <v>0</v>
      </c>
      <c r="V333" s="32">
        <v>0</v>
      </c>
      <c r="W333" s="32">
        <v>0</v>
      </c>
      <c r="X333" s="19">
        <v>1863.5446615499998</v>
      </c>
      <c r="Y333" s="19">
        <v>1864.4768999999999</v>
      </c>
      <c r="Z333" s="19">
        <v>0</v>
      </c>
      <c r="AA333" s="19">
        <v>0</v>
      </c>
    </row>
    <row r="334" spans="1:27" ht="24.95" customHeight="1">
      <c r="A334" s="199" t="s">
        <v>31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32"/>
      <c r="U334" s="32"/>
      <c r="V334" s="32"/>
      <c r="W334" s="32"/>
      <c r="X334" s="19"/>
      <c r="Y334" s="19"/>
      <c r="Z334" s="19"/>
      <c r="AA334" s="19"/>
    </row>
    <row r="335" spans="1:27" ht="24.95" customHeight="1">
      <c r="A335" s="199" t="s">
        <v>32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199" t="s">
        <v>33</v>
      </c>
      <c r="B336" s="19">
        <v>1168</v>
      </c>
      <c r="C336" s="19">
        <v>1170</v>
      </c>
      <c r="D336" s="19">
        <v>1737.984573</v>
      </c>
      <c r="E336" s="19">
        <v>1738.854</v>
      </c>
      <c r="F336" s="19">
        <v>1942.0474905000001</v>
      </c>
      <c r="G336" s="19">
        <v>1943.019</v>
      </c>
      <c r="H336" s="19">
        <v>1090.8722014925372</v>
      </c>
      <c r="I336" s="19">
        <v>1091.4179104477612</v>
      </c>
      <c r="J336" s="19">
        <v>1149.3022113022112</v>
      </c>
      <c r="K336" s="19">
        <v>1149.8771498771498</v>
      </c>
      <c r="L336" s="19">
        <v>167.59799355069867</v>
      </c>
      <c r="M336" s="19">
        <v>167.68183446793265</v>
      </c>
      <c r="N336" s="19">
        <v>206.06794833389134</v>
      </c>
      <c r="O336" s="19">
        <v>206.17103385081674</v>
      </c>
      <c r="P336" s="19">
        <v>233.53270094857712</v>
      </c>
      <c r="Q336" s="19">
        <v>233.64952571143283</v>
      </c>
      <c r="R336" s="19">
        <v>12.893219404630651</v>
      </c>
      <c r="S336" s="19">
        <v>12.899669239250276</v>
      </c>
      <c r="T336" s="32">
        <v>0</v>
      </c>
      <c r="U336" s="32">
        <v>0</v>
      </c>
      <c r="V336" s="32">
        <v>0</v>
      </c>
      <c r="W336" s="32">
        <v>0</v>
      </c>
      <c r="X336" s="19">
        <v>1864.9245712499999</v>
      </c>
      <c r="Y336" s="19">
        <v>1865.8574999999998</v>
      </c>
      <c r="Z336" s="19">
        <v>0</v>
      </c>
      <c r="AA336" s="19">
        <v>0</v>
      </c>
    </row>
    <row r="337" spans="1:27" ht="24.95" customHeight="1">
      <c r="A337" s="199" t="s">
        <v>34</v>
      </c>
      <c r="B337" s="19">
        <v>1168</v>
      </c>
      <c r="C337" s="19">
        <v>1170</v>
      </c>
      <c r="D337" s="19">
        <v>1752.251436</v>
      </c>
      <c r="E337" s="19">
        <v>1753.1279999999999</v>
      </c>
      <c r="F337" s="19">
        <v>1964.1494340000002</v>
      </c>
      <c r="G337" s="19">
        <v>1965.1320000000001</v>
      </c>
      <c r="H337" s="19">
        <v>1106.7717206132879</v>
      </c>
      <c r="I337" s="19">
        <v>1107.3253833049405</v>
      </c>
      <c r="J337" s="19">
        <v>1160.0188473365738</v>
      </c>
      <c r="K337" s="19">
        <v>1160.5991469100288</v>
      </c>
      <c r="L337" s="19">
        <v>169.66485310119697</v>
      </c>
      <c r="M337" s="19">
        <v>169.74972796517955</v>
      </c>
      <c r="N337" s="19">
        <v>208.11799252536039</v>
      </c>
      <c r="O337" s="19">
        <v>208.22210357714897</v>
      </c>
      <c r="P337" s="19">
        <v>235.4748097136644</v>
      </c>
      <c r="Q337" s="19">
        <v>235.59260601667273</v>
      </c>
      <c r="R337" s="19">
        <v>12.976198402130491</v>
      </c>
      <c r="S337" s="19">
        <v>12.982689747003993</v>
      </c>
      <c r="T337" s="32">
        <v>0</v>
      </c>
      <c r="U337" s="32">
        <v>0</v>
      </c>
      <c r="V337" s="32">
        <v>0</v>
      </c>
      <c r="W337" s="32">
        <v>0</v>
      </c>
      <c r="X337" s="19">
        <v>1874.13956145</v>
      </c>
      <c r="Y337" s="19">
        <v>1875.0771</v>
      </c>
      <c r="Z337" s="19">
        <v>0</v>
      </c>
      <c r="AA337" s="19">
        <v>0</v>
      </c>
    </row>
    <row r="338" spans="1:27" ht="24.95" customHeight="1">
      <c r="A338" s="199" t="s">
        <v>35</v>
      </c>
      <c r="B338" s="19">
        <v>1168</v>
      </c>
      <c r="C338" s="19">
        <v>1170</v>
      </c>
      <c r="D338" s="199">
        <v>1750.146489</v>
      </c>
      <c r="E338" s="199">
        <v>1751.0219999999999</v>
      </c>
      <c r="F338" s="19">
        <v>1949.648688</v>
      </c>
      <c r="G338" s="199">
        <v>1950.624</v>
      </c>
      <c r="H338" s="199">
        <v>1111.8225898459782</v>
      </c>
      <c r="I338" s="199">
        <v>1112.3787792355961</v>
      </c>
      <c r="J338" s="19">
        <v>1160.0188473365738</v>
      </c>
      <c r="K338" s="199">
        <v>1160.5991469100288</v>
      </c>
      <c r="L338" s="19">
        <v>170.40655737704918</v>
      </c>
      <c r="M338" s="19">
        <v>170.49180327868854</v>
      </c>
      <c r="N338" s="19">
        <v>208.76073334880482</v>
      </c>
      <c r="O338" s="19">
        <v>208.86516593177072</v>
      </c>
      <c r="P338" s="19">
        <v>235.20485126410426</v>
      </c>
      <c r="Q338" s="19">
        <v>235.32251252036446</v>
      </c>
      <c r="R338" s="19">
        <v>12.9992774566474</v>
      </c>
      <c r="S338" s="19">
        <v>13.00578034682081</v>
      </c>
      <c r="T338" s="32">
        <v>0</v>
      </c>
      <c r="U338" s="32">
        <v>0</v>
      </c>
      <c r="V338" s="32">
        <v>0</v>
      </c>
      <c r="W338" s="32">
        <v>0</v>
      </c>
      <c r="X338" s="199">
        <v>1873.0753938</v>
      </c>
      <c r="Y338" s="199">
        <v>1874.0124000000001</v>
      </c>
      <c r="Z338" s="19">
        <v>0</v>
      </c>
      <c r="AA338" s="19">
        <v>0</v>
      </c>
    </row>
    <row r="339" spans="1:27" ht="24.95" customHeight="1">
      <c r="A339" s="199" t="s">
        <v>36</v>
      </c>
      <c r="B339" s="19">
        <v>1168</v>
      </c>
      <c r="C339" s="19">
        <v>1170</v>
      </c>
      <c r="D339" s="199">
        <v>1758.4493355</v>
      </c>
      <c r="E339" s="199">
        <v>1759.329</v>
      </c>
      <c r="F339" s="19">
        <v>1948.713156</v>
      </c>
      <c r="G339" s="19">
        <v>1949.6880000000001</v>
      </c>
      <c r="H339" s="32">
        <v>0</v>
      </c>
      <c r="I339" s="32">
        <v>0</v>
      </c>
      <c r="J339" s="19">
        <v>1163.9444610331443</v>
      </c>
      <c r="K339" s="19">
        <v>1164.5267243953419</v>
      </c>
      <c r="L339" s="19">
        <v>171.97279411764706</v>
      </c>
      <c r="M339" s="19">
        <v>172.05882352941177</v>
      </c>
      <c r="N339" s="19">
        <v>210.34157133606735</v>
      </c>
      <c r="O339" s="19">
        <v>210.44679473343407</v>
      </c>
      <c r="P339" s="19">
        <v>236.33139323390324</v>
      </c>
      <c r="Q339" s="19">
        <v>236.4496180429247</v>
      </c>
      <c r="R339" s="19">
        <v>13.051506696428573</v>
      </c>
      <c r="S339" s="19">
        <v>13.058035714285715</v>
      </c>
      <c r="T339" s="32">
        <v>0</v>
      </c>
      <c r="U339" s="32">
        <v>0</v>
      </c>
      <c r="V339" s="32">
        <v>0</v>
      </c>
      <c r="W339" s="32">
        <v>0</v>
      </c>
      <c r="X339" s="199">
        <v>1874.8529046000001</v>
      </c>
      <c r="Y339" s="199">
        <v>1875.7908</v>
      </c>
      <c r="Z339" s="19">
        <v>0</v>
      </c>
      <c r="AA339" s="19">
        <v>0</v>
      </c>
    </row>
    <row r="340" spans="1:27" ht="24.95" customHeight="1">
      <c r="A340" s="199" t="s">
        <v>37</v>
      </c>
      <c r="B340" s="19">
        <v>1168</v>
      </c>
      <c r="C340" s="19">
        <v>1170</v>
      </c>
      <c r="D340" s="199">
        <v>1745.0010629999999</v>
      </c>
      <c r="E340" s="199">
        <v>1745.874</v>
      </c>
      <c r="F340" s="19">
        <v>1937.7206550000001</v>
      </c>
      <c r="G340" s="19">
        <v>1938.69</v>
      </c>
      <c r="H340" s="199">
        <v>1111.7168932408024</v>
      </c>
      <c r="I340" s="199">
        <v>1112.2730297556802</v>
      </c>
      <c r="J340" s="19">
        <v>1156.5769953515971</v>
      </c>
      <c r="K340" s="19">
        <v>1157.1555731381661</v>
      </c>
      <c r="L340" s="19">
        <v>171.59427732942038</v>
      </c>
      <c r="M340" s="19">
        <v>171.68011738811444</v>
      </c>
      <c r="N340" s="19">
        <v>207.94775588590937</v>
      </c>
      <c r="O340" s="19">
        <v>208.05178177679778</v>
      </c>
      <c r="P340" s="19">
        <v>234.5067880562296</v>
      </c>
      <c r="Q340" s="19">
        <v>234.62410010628273</v>
      </c>
      <c r="R340" s="19">
        <v>13.000722623679822</v>
      </c>
      <c r="S340" s="19">
        <v>13.007226236798221</v>
      </c>
      <c r="T340" s="32">
        <v>0</v>
      </c>
      <c r="U340" s="32">
        <v>0</v>
      </c>
      <c r="V340" s="32">
        <v>0</v>
      </c>
      <c r="W340" s="32">
        <v>0</v>
      </c>
      <c r="X340" s="199">
        <v>1870.2923860000001</v>
      </c>
      <c r="Y340" s="199">
        <v>1871.2280000000001</v>
      </c>
      <c r="Z340" s="19">
        <v>0</v>
      </c>
      <c r="AA340" s="19">
        <v>0</v>
      </c>
    </row>
    <row r="341" spans="1:27" ht="24.95" customHeight="1">
      <c r="A341" s="199" t="s">
        <v>38</v>
      </c>
      <c r="B341" s="19"/>
      <c r="C341" s="19"/>
      <c r="D341" s="199"/>
      <c r="E341" s="199"/>
      <c r="F341" s="19"/>
      <c r="G341" s="19"/>
      <c r="H341" s="199"/>
      <c r="I341" s="19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32"/>
      <c r="U341" s="32"/>
      <c r="V341" s="32"/>
      <c r="W341" s="32"/>
      <c r="X341" s="199"/>
      <c r="Y341" s="199"/>
      <c r="Z341" s="19"/>
      <c r="AA341" s="19"/>
    </row>
    <row r="342" spans="1:27" ht="24.95" customHeight="1">
      <c r="A342" s="199" t="s">
        <v>39</v>
      </c>
      <c r="B342" s="19"/>
      <c r="C342" s="19"/>
      <c r="D342" s="199"/>
      <c r="E342" s="199"/>
      <c r="F342" s="19"/>
      <c r="G342" s="19"/>
      <c r="H342" s="199"/>
      <c r="I342" s="19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199"/>
      <c r="Y342" s="199"/>
      <c r="Z342" s="19"/>
      <c r="AA342" s="19"/>
    </row>
    <row r="343" spans="1:27" ht="24.95" customHeight="1">
      <c r="A343" s="199" t="s">
        <v>40</v>
      </c>
      <c r="B343" s="19">
        <v>1168</v>
      </c>
      <c r="C343" s="19">
        <v>1170</v>
      </c>
      <c r="D343" s="199">
        <v>1738.6862219999998</v>
      </c>
      <c r="E343" s="199">
        <v>1739.5559999999998</v>
      </c>
      <c r="F343" s="19">
        <v>1953.1569329999998</v>
      </c>
      <c r="G343" s="19">
        <v>1954.1339999999998</v>
      </c>
      <c r="H343" s="199">
        <v>1112.8806623524933</v>
      </c>
      <c r="I343" s="199">
        <v>1113.437381043015</v>
      </c>
      <c r="J343" s="19">
        <v>1152.8144716088329</v>
      </c>
      <c r="K343" s="19">
        <v>1153.3911671924291</v>
      </c>
      <c r="L343" s="19">
        <v>170.40655737704918</v>
      </c>
      <c r="M343" s="19">
        <v>170.49180327868854</v>
      </c>
      <c r="N343" s="19">
        <v>207.86643677343667</v>
      </c>
      <c r="O343" s="19">
        <v>207.9704219844289</v>
      </c>
      <c r="P343" s="19">
        <v>0</v>
      </c>
      <c r="Q343" s="19">
        <v>0</v>
      </c>
      <c r="R343" s="19">
        <v>12.960379031364292</v>
      </c>
      <c r="S343" s="19">
        <v>12.966862462595589</v>
      </c>
      <c r="T343" s="32">
        <v>0</v>
      </c>
      <c r="U343" s="32">
        <v>0</v>
      </c>
      <c r="V343" s="32">
        <v>0</v>
      </c>
      <c r="W343" s="32">
        <v>0</v>
      </c>
      <c r="X343" s="199">
        <v>1869.0643003499999</v>
      </c>
      <c r="Y343" s="199">
        <v>1869.9992999999999</v>
      </c>
      <c r="Z343" s="19">
        <v>0</v>
      </c>
      <c r="AA343" s="19">
        <v>0</v>
      </c>
    </row>
    <row r="344" spans="1:27" ht="24.95" customHeight="1">
      <c r="A344" s="199" t="s">
        <v>41</v>
      </c>
      <c r="B344" s="19">
        <v>1168</v>
      </c>
      <c r="C344" s="19">
        <v>1170</v>
      </c>
      <c r="D344" s="199">
        <v>1750.0295475</v>
      </c>
      <c r="E344" s="199">
        <v>1750.905</v>
      </c>
      <c r="F344" s="19">
        <v>1952.689167</v>
      </c>
      <c r="G344" s="19">
        <v>1953.6659999999999</v>
      </c>
      <c r="H344" s="199">
        <v>1117.9875717017208</v>
      </c>
      <c r="I344" s="199">
        <v>1118.546845124283</v>
      </c>
      <c r="J344" s="19">
        <v>1159.0990187332741</v>
      </c>
      <c r="K344" s="19">
        <v>1159.6788581623553</v>
      </c>
      <c r="L344" s="19">
        <v>171.59427732942038</v>
      </c>
      <c r="M344" s="19">
        <v>171.68011738811444</v>
      </c>
      <c r="N344" s="19">
        <v>209.91114701130857</v>
      </c>
      <c r="O344" s="19">
        <v>210.016155088853</v>
      </c>
      <c r="P344" s="19">
        <v>235.19539027774985</v>
      </c>
      <c r="Q344" s="19">
        <v>235.31304680115042</v>
      </c>
      <c r="R344" s="19">
        <v>13.055878084179971</v>
      </c>
      <c r="S344" s="19">
        <v>13.062409288824384</v>
      </c>
      <c r="T344" s="32">
        <v>0</v>
      </c>
      <c r="U344" s="32">
        <v>0</v>
      </c>
      <c r="V344" s="32">
        <v>0</v>
      </c>
      <c r="W344" s="32">
        <v>0</v>
      </c>
      <c r="X344" s="199">
        <v>1872.9116756999999</v>
      </c>
      <c r="Y344" s="199">
        <v>1873.8486</v>
      </c>
      <c r="Z344" s="19">
        <v>0</v>
      </c>
      <c r="AA344" s="19">
        <v>0</v>
      </c>
    </row>
    <row r="345" spans="1:27" ht="24.95" customHeight="1">
      <c r="A345" s="199" t="s">
        <v>42</v>
      </c>
      <c r="B345" s="19">
        <v>1168</v>
      </c>
      <c r="C345" s="19">
        <v>1170</v>
      </c>
      <c r="D345" s="199">
        <v>1739.5048125000001</v>
      </c>
      <c r="E345" s="199">
        <v>1740.375</v>
      </c>
      <c r="F345" s="19">
        <v>1962.3953114999999</v>
      </c>
      <c r="G345" s="19">
        <v>1963.377</v>
      </c>
      <c r="H345" s="199">
        <v>1104.0549471299096</v>
      </c>
      <c r="I345" s="199">
        <v>1104.6072507552872</v>
      </c>
      <c r="J345" s="19">
        <v>1152.9281277728483</v>
      </c>
      <c r="K345" s="19">
        <v>1153.5048802129547</v>
      </c>
      <c r="L345" s="19">
        <v>171.21742313323574</v>
      </c>
      <c r="M345" s="19">
        <v>171.30307467057102</v>
      </c>
      <c r="N345" s="19">
        <v>208.38501015716884</v>
      </c>
      <c r="O345" s="19">
        <v>208.48925478456113</v>
      </c>
      <c r="P345" s="19">
        <v>233.77546328688803</v>
      </c>
      <c r="Q345" s="19">
        <v>233.89240949163386</v>
      </c>
      <c r="R345" s="19">
        <v>13.132116788321168</v>
      </c>
      <c r="S345" s="19">
        <v>13.138686131386862</v>
      </c>
      <c r="T345" s="32">
        <v>0</v>
      </c>
      <c r="U345" s="32">
        <v>0</v>
      </c>
      <c r="V345" s="32">
        <v>0</v>
      </c>
      <c r="W345" s="32">
        <v>0</v>
      </c>
      <c r="X345" s="199">
        <v>1872.0813910500001</v>
      </c>
      <c r="Y345" s="199">
        <v>1873.0179000000001</v>
      </c>
      <c r="Z345" s="19">
        <v>0</v>
      </c>
      <c r="AA345" s="19">
        <v>0</v>
      </c>
    </row>
    <row r="346" spans="1:27" ht="24.95" customHeight="1">
      <c r="A346" s="199" t="s">
        <v>43</v>
      </c>
      <c r="B346" s="19">
        <v>1168</v>
      </c>
      <c r="C346" s="19">
        <v>1170</v>
      </c>
      <c r="D346" s="199">
        <v>1749.0940155000001</v>
      </c>
      <c r="E346" s="199">
        <v>1749.9690000000001</v>
      </c>
      <c r="F346" s="19">
        <v>1965.0849659999999</v>
      </c>
      <c r="G346" s="19">
        <v>1966.068</v>
      </c>
      <c r="H346" s="199">
        <v>1113.7285714285713</v>
      </c>
      <c r="I346" s="199">
        <v>1114.2857142857142</v>
      </c>
      <c r="J346" s="19">
        <v>1157.6074044743614</v>
      </c>
      <c r="K346" s="19">
        <v>1158.1864977232231</v>
      </c>
      <c r="L346" s="19">
        <v>170.77984665936475</v>
      </c>
      <c r="M346" s="19">
        <v>170.86527929901425</v>
      </c>
      <c r="N346" s="19">
        <v>209.42245702005732</v>
      </c>
      <c r="O346" s="19">
        <v>209.52722063037251</v>
      </c>
      <c r="P346" s="19">
        <v>235.06774141674038</v>
      </c>
      <c r="Q346" s="19">
        <v>235.18533408378227</v>
      </c>
      <c r="R346" s="19">
        <v>13.102689075630252</v>
      </c>
      <c r="S346" s="19">
        <v>13.109243697478991</v>
      </c>
      <c r="T346" s="32">
        <v>0</v>
      </c>
      <c r="U346" s="32">
        <v>0</v>
      </c>
      <c r="V346" s="32">
        <v>0</v>
      </c>
      <c r="W346" s="32">
        <v>0</v>
      </c>
      <c r="X346" s="199">
        <v>1875.2621998499999</v>
      </c>
      <c r="Y346" s="199" t="s">
        <v>73</v>
      </c>
      <c r="Z346" s="19">
        <v>0</v>
      </c>
      <c r="AA346" s="19">
        <v>0</v>
      </c>
    </row>
    <row r="347" spans="1:27" ht="24.95" customHeight="1">
      <c r="A347" s="199" t="s">
        <v>44</v>
      </c>
      <c r="B347" s="19">
        <v>1168</v>
      </c>
      <c r="C347" s="19">
        <v>1170</v>
      </c>
      <c r="D347" s="199">
        <v>1738.1015144999999</v>
      </c>
      <c r="E347" s="199">
        <v>1738.971</v>
      </c>
      <c r="F347" s="19">
        <v>1944.5032620000002</v>
      </c>
      <c r="G347" s="19">
        <v>1945.4760000000001</v>
      </c>
      <c r="H347" s="199">
        <v>1099.2808798646361</v>
      </c>
      <c r="I347" s="199">
        <v>1099.8307952622672</v>
      </c>
      <c r="J347" s="19">
        <v>0</v>
      </c>
      <c r="K347" s="19">
        <v>0</v>
      </c>
      <c r="L347" s="19">
        <v>169.35771180304127</v>
      </c>
      <c r="M347" s="19">
        <v>169.44243301955103</v>
      </c>
      <c r="N347" s="19">
        <v>207.11540505118487</v>
      </c>
      <c r="O347" s="19">
        <v>207.2190145584641</v>
      </c>
      <c r="P347" s="19">
        <v>233.57934684909617</v>
      </c>
      <c r="Q347" s="19">
        <v>233.69619494656945</v>
      </c>
      <c r="R347" s="19">
        <v>13.093886462882095</v>
      </c>
      <c r="S347" s="19">
        <v>13.100436681222707</v>
      </c>
      <c r="T347" s="32">
        <v>0</v>
      </c>
      <c r="U347" s="32">
        <v>0</v>
      </c>
      <c r="V347" s="32">
        <v>0</v>
      </c>
      <c r="W347" s="32">
        <v>0</v>
      </c>
      <c r="X347" s="199">
        <v>1868.94735885</v>
      </c>
      <c r="Y347" s="199">
        <v>1869.8823</v>
      </c>
      <c r="Z347" s="19">
        <v>0</v>
      </c>
      <c r="AA347" s="19">
        <v>0</v>
      </c>
    </row>
    <row r="348" spans="1:27" ht="24.95" customHeight="1">
      <c r="A348" s="199" t="s">
        <v>45</v>
      </c>
      <c r="B348" s="19"/>
      <c r="C348" s="19"/>
      <c r="D348" s="199"/>
      <c r="E348" s="199"/>
      <c r="F348" s="19"/>
      <c r="G348" s="19"/>
      <c r="H348" s="199"/>
      <c r="I348" s="19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32"/>
      <c r="U348" s="32"/>
      <c r="V348" s="32"/>
      <c r="W348" s="32"/>
      <c r="X348" s="199"/>
      <c r="Y348" s="199"/>
      <c r="Z348" s="19"/>
      <c r="AA348" s="19"/>
    </row>
    <row r="349" spans="1:27" ht="24.95" customHeight="1">
      <c r="A349" s="199" t="s">
        <v>46</v>
      </c>
      <c r="B349" s="19"/>
      <c r="C349" s="19"/>
      <c r="D349" s="199"/>
      <c r="E349" s="199"/>
      <c r="F349" s="19"/>
      <c r="G349" s="19"/>
      <c r="H349" s="199"/>
      <c r="I349" s="19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199"/>
      <c r="Y349" s="199"/>
      <c r="Z349" s="19"/>
      <c r="AA349" s="19"/>
    </row>
    <row r="350" spans="1:27" ht="24.95" customHeight="1">
      <c r="A350" s="199" t="s">
        <v>47</v>
      </c>
      <c r="B350" s="19">
        <v>1168</v>
      </c>
      <c r="C350" s="19">
        <v>1170</v>
      </c>
      <c r="D350" s="199">
        <v>1732.4883225000001</v>
      </c>
      <c r="E350" s="199">
        <v>1733.355</v>
      </c>
      <c r="F350" s="19">
        <v>1929.6516915</v>
      </c>
      <c r="G350" s="19">
        <v>1930.617</v>
      </c>
      <c r="H350" s="199" t="s">
        <v>77</v>
      </c>
      <c r="I350" s="199">
        <v>1093.8668661181748</v>
      </c>
      <c r="J350" s="19">
        <v>1148.624889500049</v>
      </c>
      <c r="K350" s="19">
        <v>1149.1994892446714</v>
      </c>
      <c r="L350" s="19">
        <v>169.41905106845346</v>
      </c>
      <c r="M350" s="19">
        <v>169.50380296993842</v>
      </c>
      <c r="N350" s="19">
        <v>205.6367377083773</v>
      </c>
      <c r="O350" s="19">
        <v>205.73960751213338</v>
      </c>
      <c r="P350" s="19">
        <v>232.81206450328492</v>
      </c>
      <c r="Q350" s="19">
        <v>232.92852876766875</v>
      </c>
      <c r="R350" s="19">
        <v>13.154274465691788</v>
      </c>
      <c r="S350" s="19">
        <v>13.160854893138357</v>
      </c>
      <c r="T350" s="32">
        <v>0</v>
      </c>
      <c r="U350" s="32">
        <v>0</v>
      </c>
      <c r="V350" s="32">
        <v>0</v>
      </c>
      <c r="W350" s="32">
        <v>0</v>
      </c>
      <c r="X350" s="199" t="s">
        <v>74</v>
      </c>
      <c r="Y350" s="199">
        <v>1868.7239999999999</v>
      </c>
      <c r="Z350" s="19">
        <v>0</v>
      </c>
      <c r="AA350" s="19">
        <v>0</v>
      </c>
    </row>
    <row r="351" spans="1:27" ht="24.95" customHeight="1">
      <c r="A351" s="199" t="s">
        <v>48</v>
      </c>
      <c r="B351" s="19">
        <v>1168</v>
      </c>
      <c r="C351" s="19">
        <v>1170</v>
      </c>
      <c r="D351" s="199" t="s">
        <v>75</v>
      </c>
      <c r="E351" s="199">
        <v>1751.2559999999999</v>
      </c>
      <c r="F351" s="19">
        <v>1942.2813735000002</v>
      </c>
      <c r="G351" s="19">
        <v>1943.2530000000002</v>
      </c>
      <c r="H351" s="199">
        <v>1108.3451805516065</v>
      </c>
      <c r="I351" s="199" t="s">
        <v>76</v>
      </c>
      <c r="J351" s="19">
        <v>1157.8366336633665</v>
      </c>
      <c r="K351" s="19">
        <v>1158.4158415841584</v>
      </c>
      <c r="L351" s="19">
        <v>170.22052401746726</v>
      </c>
      <c r="M351" s="19">
        <v>170.3056768558952</v>
      </c>
      <c r="N351" s="19">
        <v>208.97710823996138</v>
      </c>
      <c r="O351" s="19">
        <v>209.08164906449363</v>
      </c>
      <c r="P351" s="19">
        <v>235.21904417089067</v>
      </c>
      <c r="Q351" s="19">
        <v>235.33671252715425</v>
      </c>
      <c r="R351" s="19">
        <v>0</v>
      </c>
      <c r="S351" s="19">
        <v>0</v>
      </c>
      <c r="T351" s="32">
        <v>0</v>
      </c>
      <c r="U351" s="32">
        <v>0</v>
      </c>
      <c r="V351" s="32">
        <v>0</v>
      </c>
      <c r="W351" s="32">
        <v>0</v>
      </c>
      <c r="X351" s="199">
        <v>1874.2681971</v>
      </c>
      <c r="Y351" s="199">
        <v>1875.2058</v>
      </c>
      <c r="Z351" s="19">
        <v>0</v>
      </c>
      <c r="AA351" s="19">
        <v>0</v>
      </c>
    </row>
    <row r="352" spans="1:27" ht="24.95" customHeight="1">
      <c r="A352" s="199" t="s">
        <v>49</v>
      </c>
      <c r="B352" s="19">
        <v>1168</v>
      </c>
      <c r="C352" s="19">
        <v>1170</v>
      </c>
      <c r="D352" s="199">
        <v>1750.4973134999998</v>
      </c>
      <c r="E352" s="199">
        <v>1751.3729999999998</v>
      </c>
      <c r="F352" s="19">
        <v>1933.978527</v>
      </c>
      <c r="G352" s="19">
        <v>1934.9459999999999</v>
      </c>
      <c r="H352" s="199" t="s">
        <v>78</v>
      </c>
      <c r="I352" s="199">
        <v>1102.9411764705883</v>
      </c>
      <c r="J352" s="19">
        <v>1156.348264609908</v>
      </c>
      <c r="K352" s="19">
        <v>1156.9267279738949</v>
      </c>
      <c r="L352" s="19">
        <v>168.50360230547551</v>
      </c>
      <c r="M352" s="19">
        <v>168.58789625360231</v>
      </c>
      <c r="N352" s="19">
        <v>208.97710823996138</v>
      </c>
      <c r="O352" s="19">
        <v>209.08164906449363</v>
      </c>
      <c r="P352" s="19">
        <v>235.24270282231299</v>
      </c>
      <c r="Q352" s="19">
        <v>235.3603830138199</v>
      </c>
      <c r="R352" s="19">
        <v>13.157234473447346</v>
      </c>
      <c r="S352" s="19">
        <v>13.163816381638165</v>
      </c>
      <c r="T352" s="32">
        <v>0</v>
      </c>
      <c r="U352" s="32">
        <v>0</v>
      </c>
      <c r="V352" s="32">
        <v>0</v>
      </c>
      <c r="W352" s="32">
        <v>0</v>
      </c>
      <c r="X352" s="199">
        <v>1873.0286172000001</v>
      </c>
      <c r="Y352" s="199">
        <v>1873.9656</v>
      </c>
      <c r="Z352" s="19">
        <v>0</v>
      </c>
      <c r="AA352" s="19">
        <v>0</v>
      </c>
    </row>
    <row r="353" spans="1:27" ht="24.95" customHeight="1">
      <c r="A353" s="199" t="s">
        <v>50</v>
      </c>
      <c r="B353" s="19">
        <v>1168</v>
      </c>
      <c r="C353" s="19">
        <v>1170</v>
      </c>
      <c r="D353" s="199">
        <v>1763.8286445000001</v>
      </c>
      <c r="E353" s="199">
        <v>1764.711</v>
      </c>
      <c r="F353" s="19">
        <v>1953.8585820000001</v>
      </c>
      <c r="G353" s="19">
        <v>1954.836</v>
      </c>
      <c r="H353" s="199">
        <v>1113.62291</v>
      </c>
      <c r="I353" s="199">
        <v>1114.18</v>
      </c>
      <c r="J353" s="19">
        <v>1167.6638760000001</v>
      </c>
      <c r="K353" s="19">
        <v>1168.248</v>
      </c>
      <c r="L353" s="19">
        <v>170.15887799999999</v>
      </c>
      <c r="M353" s="19">
        <v>170.244</v>
      </c>
      <c r="N353" s="19">
        <v>209.58015750000001</v>
      </c>
      <c r="O353" s="19">
        <v>209.685</v>
      </c>
      <c r="P353" s="19">
        <v>237.03042550000001</v>
      </c>
      <c r="Q353" s="19">
        <v>237.149</v>
      </c>
      <c r="R353" s="19">
        <v>13.236378500000001</v>
      </c>
      <c r="S353" s="19">
        <v>13.243</v>
      </c>
      <c r="T353" s="32">
        <v>0</v>
      </c>
      <c r="U353" s="32">
        <v>0</v>
      </c>
      <c r="V353" s="32">
        <v>0</v>
      </c>
      <c r="W353" s="32">
        <v>0</v>
      </c>
      <c r="X353" s="199">
        <v>1883.2728924999999</v>
      </c>
      <c r="Y353" s="199">
        <v>1884.2149999999999</v>
      </c>
      <c r="Z353" s="19">
        <v>0</v>
      </c>
      <c r="AA353" s="19">
        <v>0</v>
      </c>
    </row>
    <row r="354" spans="1:27" ht="24.95" customHeight="1">
      <c r="A354" s="199" t="s">
        <v>51</v>
      </c>
      <c r="B354" s="19">
        <v>1168</v>
      </c>
      <c r="C354" s="19">
        <v>1170</v>
      </c>
      <c r="D354" s="199">
        <v>1762.4253464999999</v>
      </c>
      <c r="E354" s="199">
        <v>1763.307</v>
      </c>
      <c r="F354" s="19">
        <v>1935.2648835</v>
      </c>
      <c r="G354" s="19">
        <v>1936.2329999999999</v>
      </c>
      <c r="H354" s="199">
        <v>1103.7423312883434</v>
      </c>
      <c r="I354" s="199">
        <v>1104.2944785276072</v>
      </c>
      <c r="J354" s="19">
        <v>1168.2467532467533</v>
      </c>
      <c r="K354" s="19">
        <v>1168.831168831169</v>
      </c>
      <c r="L354" s="19">
        <v>168.56432432432433</v>
      </c>
      <c r="M354" s="19">
        <v>168.64864864864865</v>
      </c>
      <c r="N354" s="19">
        <v>207.343085106383</v>
      </c>
      <c r="O354" s="19">
        <v>207.44680851063831</v>
      </c>
      <c r="P354" s="19">
        <v>236.82915468427234</v>
      </c>
      <c r="Q354" s="19">
        <v>236.9476284985216</v>
      </c>
      <c r="R354" s="19">
        <v>13.38769318832284</v>
      </c>
      <c r="S354" s="19">
        <v>13.394390383514597</v>
      </c>
      <c r="T354" s="32">
        <v>0</v>
      </c>
      <c r="U354" s="32">
        <v>0</v>
      </c>
      <c r="V354" s="32">
        <v>0</v>
      </c>
      <c r="W354" s="32">
        <v>0</v>
      </c>
      <c r="X354" s="199">
        <v>1884.4654959</v>
      </c>
      <c r="Y354" s="199">
        <v>1885.4081999999999</v>
      </c>
      <c r="Z354" s="19">
        <v>0</v>
      </c>
      <c r="AA354" s="19">
        <v>0</v>
      </c>
    </row>
    <row r="355" spans="1:27" ht="24.95" customHeight="1">
      <c r="A355" s="199" t="s">
        <v>52</v>
      </c>
      <c r="B355" s="19"/>
      <c r="C355" s="19"/>
      <c r="D355" s="199"/>
      <c r="E355" s="199"/>
      <c r="F355" s="19"/>
      <c r="G355" s="19"/>
      <c r="H355" s="199"/>
      <c r="I355" s="19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32"/>
      <c r="U355" s="32"/>
      <c r="V355" s="32"/>
      <c r="W355" s="32"/>
      <c r="X355" s="199"/>
      <c r="Y355" s="199"/>
      <c r="Z355" s="19"/>
      <c r="AA355" s="19"/>
    </row>
    <row r="356" spans="1:27" ht="24.95" customHeight="1">
      <c r="A356" s="199" t="s">
        <v>53</v>
      </c>
      <c r="B356" s="19"/>
      <c r="C356" s="19"/>
      <c r="D356" s="199"/>
      <c r="E356" s="199"/>
      <c r="F356" s="19"/>
      <c r="G356" s="19"/>
      <c r="H356" s="199"/>
      <c r="I356" s="19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199"/>
      <c r="Y356" s="199"/>
      <c r="Z356" s="19"/>
      <c r="AA356" s="19"/>
    </row>
    <row r="357" spans="1:27" ht="24.95" customHeight="1">
      <c r="A357" s="199" t="s">
        <v>54</v>
      </c>
      <c r="B357" s="19"/>
      <c r="C357" s="19"/>
      <c r="D357" s="199"/>
      <c r="E357" s="199"/>
      <c r="F357" s="19"/>
      <c r="G357" s="19"/>
      <c r="H357" s="199"/>
      <c r="I357" s="19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199"/>
      <c r="Y357" s="199"/>
      <c r="Z357" s="19"/>
      <c r="AA357" s="19"/>
    </row>
    <row r="358" spans="1:27" ht="24.95" customHeight="1">
      <c r="A358" s="199" t="s">
        <v>55</v>
      </c>
      <c r="B358" s="19"/>
      <c r="C358" s="19"/>
      <c r="D358" s="199"/>
      <c r="E358" s="199"/>
      <c r="F358" s="19"/>
      <c r="G358" s="19"/>
      <c r="H358" s="199"/>
      <c r="I358" s="19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199"/>
      <c r="Y358" s="199"/>
      <c r="Z358" s="19"/>
      <c r="AA358" s="19"/>
    </row>
    <row r="359" spans="1:27" ht="24.95" customHeight="1">
      <c r="A359" s="227" t="s">
        <v>426</v>
      </c>
      <c r="B359" s="231">
        <f>AVERAGE(B328:B358)</f>
        <v>1168</v>
      </c>
      <c r="C359" s="231">
        <f t="shared" ref="C359:AA359" si="10">AVERAGE(C328:C358)</f>
        <v>1170</v>
      </c>
      <c r="D359" s="231">
        <f t="shared" si="10"/>
        <v>1742.3975759210523</v>
      </c>
      <c r="E359" s="231">
        <f t="shared" si="10"/>
        <v>1743.6685500000003</v>
      </c>
      <c r="F359" s="231">
        <f t="shared" si="10"/>
        <v>1941.2873707499998</v>
      </c>
      <c r="G359" s="231">
        <f t="shared" si="10"/>
        <v>1942.2584999999999</v>
      </c>
      <c r="H359" s="231">
        <f t="shared" si="10"/>
        <v>1042.0867283206117</v>
      </c>
      <c r="I359" s="231">
        <f t="shared" si="10"/>
        <v>1044.9922628570534</v>
      </c>
      <c r="J359" s="231">
        <f t="shared" si="10"/>
        <v>1096.0772894388967</v>
      </c>
      <c r="K359" s="231">
        <f t="shared" si="10"/>
        <v>1096.6256022400171</v>
      </c>
      <c r="L359" s="231">
        <f t="shared" si="10"/>
        <v>168.95990341470869</v>
      </c>
      <c r="M359" s="231">
        <f t="shared" si="10"/>
        <v>169.04442562752249</v>
      </c>
      <c r="N359" s="231">
        <f t="shared" si="10"/>
        <v>207.3763226161619</v>
      </c>
      <c r="O359" s="231">
        <f t="shared" si="10"/>
        <v>207.48006264748565</v>
      </c>
      <c r="P359" s="231">
        <f t="shared" si="10"/>
        <v>222.51782539714537</v>
      </c>
      <c r="Q359" s="231">
        <f t="shared" si="10"/>
        <v>222.62913996712896</v>
      </c>
      <c r="R359" s="231">
        <f t="shared" si="10"/>
        <v>11.744287016825806</v>
      </c>
      <c r="S359" s="231">
        <f t="shared" si="10"/>
        <v>11.750162097874746</v>
      </c>
      <c r="T359" s="231">
        <f t="shared" si="10"/>
        <v>0</v>
      </c>
      <c r="U359" s="231">
        <f t="shared" si="10"/>
        <v>0</v>
      </c>
      <c r="V359" s="231">
        <f t="shared" si="10"/>
        <v>0</v>
      </c>
      <c r="W359" s="231">
        <f t="shared" si="10"/>
        <v>0</v>
      </c>
      <c r="X359" s="231">
        <f t="shared" si="10"/>
        <v>1869.6385551842104</v>
      </c>
      <c r="Y359" s="231">
        <f t="shared" si="10"/>
        <v>1870.1803526315787</v>
      </c>
      <c r="Z359" s="231">
        <f t="shared" si="10"/>
        <v>0</v>
      </c>
      <c r="AA359" s="231">
        <f t="shared" si="10"/>
        <v>0</v>
      </c>
    </row>
    <row r="360" spans="1:27" ht="24.95" customHeight="1">
      <c r="A360" s="209" t="s">
        <v>564</v>
      </c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</row>
    <row r="361" spans="1:27" ht="24.95" customHeight="1">
      <c r="A361" s="199" t="s">
        <v>67</v>
      </c>
      <c r="B361" s="19"/>
      <c r="C361" s="1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</row>
    <row r="362" spans="1:27" ht="24.95" customHeight="1">
      <c r="A362" s="199" t="s">
        <v>27</v>
      </c>
      <c r="B362" s="19">
        <v>1168</v>
      </c>
      <c r="C362" s="19">
        <v>1170</v>
      </c>
      <c r="D362" s="199">
        <v>1764.6472349999999</v>
      </c>
      <c r="E362" s="199">
        <v>1765.53</v>
      </c>
      <c r="F362" s="199" t="s">
        <v>79</v>
      </c>
      <c r="G362" s="199">
        <v>1951.7940000000001</v>
      </c>
      <c r="H362" s="199">
        <v>1117.1331540000001</v>
      </c>
      <c r="I362" s="199">
        <v>1117.692</v>
      </c>
      <c r="J362" s="199" t="s">
        <v>80</v>
      </c>
      <c r="K362" s="199" t="s">
        <v>81</v>
      </c>
      <c r="L362" s="199" t="s">
        <v>82</v>
      </c>
      <c r="M362" s="199" t="s">
        <v>83</v>
      </c>
      <c r="N362" s="199" t="s">
        <v>84</v>
      </c>
      <c r="O362" s="199">
        <v>209.65899999999999</v>
      </c>
      <c r="P362" s="199" t="s">
        <v>85</v>
      </c>
      <c r="Q362" s="199">
        <v>237.24100000000001</v>
      </c>
      <c r="R362" s="199" t="s">
        <v>86</v>
      </c>
      <c r="S362" s="199">
        <v>13.448</v>
      </c>
      <c r="T362" s="32">
        <v>0</v>
      </c>
      <c r="U362" s="32">
        <v>0</v>
      </c>
      <c r="V362" s="32">
        <v>0</v>
      </c>
      <c r="W362" s="32">
        <v>0</v>
      </c>
      <c r="X362" s="199">
        <v>1885.2838865000001</v>
      </c>
      <c r="Y362" s="199">
        <v>1886.2270000000001</v>
      </c>
      <c r="Z362" s="32">
        <v>0</v>
      </c>
      <c r="AA362" s="32">
        <v>0</v>
      </c>
    </row>
    <row r="363" spans="1:27" ht="24.95" customHeight="1">
      <c r="A363" s="199" t="s">
        <v>28</v>
      </c>
      <c r="B363" s="19">
        <v>1168</v>
      </c>
      <c r="C363" s="19">
        <v>1170</v>
      </c>
      <c r="D363" s="199">
        <v>1768.1554799999999</v>
      </c>
      <c r="E363" s="199" t="s">
        <v>87</v>
      </c>
      <c r="F363" s="199" t="s">
        <v>88</v>
      </c>
      <c r="G363" s="199" t="s">
        <v>89</v>
      </c>
      <c r="H363" s="199">
        <v>1109.29140580535</v>
      </c>
      <c r="I363" s="199">
        <v>1109.846328969835</v>
      </c>
      <c r="J363" s="199" t="s">
        <v>90</v>
      </c>
      <c r="K363" s="199">
        <v>1173.1675523914569</v>
      </c>
      <c r="L363" s="199" t="s">
        <v>91</v>
      </c>
      <c r="M363" s="199" t="s">
        <v>92</v>
      </c>
      <c r="N363" s="199" t="s">
        <v>93</v>
      </c>
      <c r="O363" s="199" t="s">
        <v>94</v>
      </c>
      <c r="P363" s="199">
        <v>237.59904912836765</v>
      </c>
      <c r="Q363" s="199" t="s">
        <v>95</v>
      </c>
      <c r="R363" s="199" t="s">
        <v>96</v>
      </c>
      <c r="S363" s="199" t="s">
        <v>97</v>
      </c>
      <c r="T363" s="32">
        <v>0</v>
      </c>
      <c r="U363" s="32">
        <v>0</v>
      </c>
      <c r="V363" s="32">
        <v>0</v>
      </c>
      <c r="W363" s="32">
        <v>0</v>
      </c>
      <c r="X363" s="199">
        <v>1884.87479115</v>
      </c>
      <c r="Y363" s="199">
        <v>1885.8177000000001</v>
      </c>
      <c r="Z363" s="32">
        <v>0</v>
      </c>
      <c r="AA363" s="32">
        <v>0</v>
      </c>
    </row>
    <row r="364" spans="1:27" ht="24.95" customHeight="1">
      <c r="A364" s="199" t="s">
        <v>29</v>
      </c>
      <c r="B364" s="19"/>
      <c r="C364" s="19"/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32"/>
      <c r="U364" s="32"/>
      <c r="V364" s="32"/>
      <c r="W364" s="32"/>
      <c r="X364" s="199"/>
      <c r="Y364" s="199"/>
      <c r="Z364" s="32"/>
      <c r="AA364" s="32"/>
    </row>
    <row r="365" spans="1:27" ht="24.95" customHeight="1">
      <c r="A365" s="199" t="s">
        <v>30</v>
      </c>
      <c r="B365" s="19"/>
      <c r="C365" s="1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32"/>
      <c r="U365" s="32"/>
      <c r="V365" s="32"/>
      <c r="W365" s="32"/>
      <c r="X365" s="199"/>
      <c r="Y365" s="199"/>
      <c r="Z365" s="32"/>
      <c r="AA365" s="32"/>
    </row>
    <row r="366" spans="1:27" ht="24.95" customHeight="1">
      <c r="A366" s="199" t="s">
        <v>31</v>
      </c>
      <c r="B366" s="19">
        <v>1168</v>
      </c>
      <c r="C366" s="19">
        <v>1170</v>
      </c>
      <c r="D366" s="199">
        <v>1762.0745219999999</v>
      </c>
      <c r="E366" s="199">
        <v>1762.9559999999999</v>
      </c>
      <c r="F366" s="199" t="s">
        <v>98</v>
      </c>
      <c r="G366" s="199">
        <v>1947.6990000000001</v>
      </c>
      <c r="H366" s="32">
        <v>0</v>
      </c>
      <c r="I366" s="32">
        <v>0</v>
      </c>
      <c r="J366" s="199" t="s">
        <v>99</v>
      </c>
      <c r="K366" s="199">
        <v>1170.3510000000001</v>
      </c>
      <c r="L366" s="199">
        <v>169.911002</v>
      </c>
      <c r="M366" s="199">
        <v>169.99600000000001</v>
      </c>
      <c r="N366" s="199" t="s">
        <v>100</v>
      </c>
      <c r="O366" s="199">
        <v>207.649</v>
      </c>
      <c r="P366" s="199" t="s">
        <v>101</v>
      </c>
      <c r="Q366" s="199">
        <v>236.904</v>
      </c>
      <c r="R366" s="199" t="s">
        <v>102</v>
      </c>
      <c r="S366" s="199">
        <v>13.265000000000001</v>
      </c>
      <c r="T366" s="32">
        <v>0</v>
      </c>
      <c r="U366" s="32">
        <v>0</v>
      </c>
      <c r="V366" s="32">
        <v>0</v>
      </c>
      <c r="W366" s="32">
        <v>0</v>
      </c>
      <c r="X366" s="199">
        <v>1880.6881854999999</v>
      </c>
      <c r="Y366" s="199">
        <v>1881.6289999999999</v>
      </c>
      <c r="Z366" s="32">
        <v>0</v>
      </c>
      <c r="AA366" s="32">
        <v>0</v>
      </c>
    </row>
    <row r="367" spans="1:27" ht="24.95" customHeight="1">
      <c r="A367" s="199" t="s">
        <v>32</v>
      </c>
      <c r="B367" s="19">
        <v>1168</v>
      </c>
      <c r="C367" s="19">
        <v>1170</v>
      </c>
      <c r="D367" s="199">
        <v>1729.2139605</v>
      </c>
      <c r="E367" s="199">
        <v>1730.079</v>
      </c>
      <c r="F367" s="199" t="s">
        <v>103</v>
      </c>
      <c r="G367" s="199">
        <v>1912.1310000000001</v>
      </c>
      <c r="H367" s="199">
        <v>1112.5634399999999</v>
      </c>
      <c r="I367" s="199" t="s">
        <v>104</v>
      </c>
      <c r="J367" s="199" t="s">
        <v>105</v>
      </c>
      <c r="K367" s="199">
        <v>1144.8140000000001</v>
      </c>
      <c r="L367" s="32">
        <v>0</v>
      </c>
      <c r="M367" s="32">
        <v>166.548</v>
      </c>
      <c r="N367" s="199" t="s">
        <v>106</v>
      </c>
      <c r="O367" s="199" t="s">
        <v>107</v>
      </c>
      <c r="P367" s="199" t="s">
        <v>108</v>
      </c>
      <c r="Q367" s="199">
        <v>232.489</v>
      </c>
      <c r="R367" s="199" t="s">
        <v>109</v>
      </c>
      <c r="S367" s="199" t="s">
        <v>110</v>
      </c>
      <c r="T367" s="32">
        <v>0</v>
      </c>
      <c r="U367" s="32">
        <v>0</v>
      </c>
      <c r="V367" s="32">
        <v>0</v>
      </c>
      <c r="W367" s="32">
        <v>0</v>
      </c>
      <c r="X367" s="199">
        <v>1860.001534</v>
      </c>
      <c r="Y367" s="199">
        <v>1860.932</v>
      </c>
      <c r="Z367" s="32">
        <v>0</v>
      </c>
      <c r="AA367" s="32">
        <v>0</v>
      </c>
    </row>
    <row r="368" spans="1:27" ht="24.95" customHeight="1">
      <c r="A368" s="199" t="s">
        <v>33</v>
      </c>
      <c r="B368" s="19">
        <v>1168</v>
      </c>
      <c r="C368" s="19">
        <v>1170</v>
      </c>
      <c r="D368" s="199">
        <v>1727.6937210000001</v>
      </c>
      <c r="E368" s="199">
        <v>1728.558</v>
      </c>
      <c r="F368" s="199">
        <v>1904.9770350000001</v>
      </c>
      <c r="G368" s="199" t="s">
        <v>111</v>
      </c>
      <c r="H368" s="199">
        <v>1102.8053215</v>
      </c>
      <c r="I368" s="199">
        <v>1103.357</v>
      </c>
      <c r="J368" s="199" t="s">
        <v>112</v>
      </c>
      <c r="K368" s="199">
        <v>1145.038</v>
      </c>
      <c r="L368" s="199" t="s">
        <v>113</v>
      </c>
      <c r="M368" s="199">
        <v>165.547</v>
      </c>
      <c r="N368" s="199" t="s">
        <v>114</v>
      </c>
      <c r="O368" s="199">
        <v>203.56299999999999</v>
      </c>
      <c r="P368" s="199" t="s">
        <v>115</v>
      </c>
      <c r="Q368" s="199">
        <v>232.28100000000001</v>
      </c>
      <c r="R368" s="199" t="s">
        <v>116</v>
      </c>
      <c r="S368" s="199">
        <v>13.146000000000001</v>
      </c>
      <c r="T368" s="32">
        <v>0</v>
      </c>
      <c r="U368" s="32">
        <v>0</v>
      </c>
      <c r="V368" s="32">
        <v>0</v>
      </c>
      <c r="W368" s="32">
        <v>0</v>
      </c>
      <c r="X368" s="199">
        <v>1863.1119780000001</v>
      </c>
      <c r="Y368" s="199">
        <v>1864.0440000000001</v>
      </c>
      <c r="Z368" s="32">
        <v>0</v>
      </c>
      <c r="AA368" s="32">
        <v>0</v>
      </c>
    </row>
    <row r="369" spans="1:27" ht="24.95" customHeight="1">
      <c r="A369" s="199" t="s">
        <v>34</v>
      </c>
      <c r="B369" s="19">
        <v>1168</v>
      </c>
      <c r="C369" s="19">
        <v>1170</v>
      </c>
      <c r="D369" s="199">
        <v>1726.992072</v>
      </c>
      <c r="E369" s="199">
        <v>1727.856</v>
      </c>
      <c r="F369" s="199" t="s">
        <v>117</v>
      </c>
      <c r="G369" s="199">
        <v>1908.7380000000001</v>
      </c>
      <c r="H369" s="199">
        <v>1108.2406025</v>
      </c>
      <c r="I369" s="199">
        <v>1108.7950000000001</v>
      </c>
      <c r="J369" s="199" t="s">
        <v>118</v>
      </c>
      <c r="K369" s="199">
        <v>1142.4670000000001</v>
      </c>
      <c r="L369" s="199" t="s">
        <v>119</v>
      </c>
      <c r="M369" s="199">
        <v>164.268</v>
      </c>
      <c r="N369" s="199" t="s">
        <v>120</v>
      </c>
      <c r="O369" s="199">
        <v>204.11699999999999</v>
      </c>
      <c r="P369" s="199" t="s">
        <v>121</v>
      </c>
      <c r="Q369" s="199">
        <v>232.18899999999999</v>
      </c>
      <c r="R369" s="199" t="s">
        <v>122</v>
      </c>
      <c r="S369" s="199">
        <v>13.234999999999999</v>
      </c>
      <c r="T369" s="32">
        <v>0</v>
      </c>
      <c r="U369" s="32">
        <v>0</v>
      </c>
      <c r="V369" s="32">
        <v>0</v>
      </c>
      <c r="W369" s="32">
        <v>0</v>
      </c>
      <c r="X369" s="199" t="s">
        <v>123</v>
      </c>
      <c r="Y369" s="199">
        <v>1863.8219999999999</v>
      </c>
      <c r="Z369" s="32">
        <v>0</v>
      </c>
      <c r="AA369" s="32">
        <v>0</v>
      </c>
    </row>
    <row r="370" spans="1:27" ht="24.95" customHeight="1">
      <c r="A370" s="199" t="s">
        <v>35</v>
      </c>
      <c r="B370" s="19">
        <v>1168</v>
      </c>
      <c r="C370" s="19">
        <v>1170</v>
      </c>
      <c r="D370" s="199">
        <v>1722.5482950000001</v>
      </c>
      <c r="E370" s="199" t="s">
        <v>124</v>
      </c>
      <c r="F370" s="199" t="s">
        <v>125</v>
      </c>
      <c r="G370" s="199">
        <v>1907.8019999999999</v>
      </c>
      <c r="H370" s="199">
        <v>1111.7168634999998</v>
      </c>
      <c r="I370" s="199">
        <v>1112.2729999999999</v>
      </c>
      <c r="J370" s="199" t="s">
        <v>126</v>
      </c>
      <c r="K370" s="199">
        <v>1140.9069999999999</v>
      </c>
      <c r="L370" s="199" t="s">
        <v>127</v>
      </c>
      <c r="M370" s="199">
        <v>164.32599999999999</v>
      </c>
      <c r="N370" s="199" t="s">
        <v>128</v>
      </c>
      <c r="O370" s="199">
        <v>204.30600000000001</v>
      </c>
      <c r="P370" s="199" t="s">
        <v>129</v>
      </c>
      <c r="Q370" s="199">
        <v>231.58699999999999</v>
      </c>
      <c r="R370" s="199" t="s">
        <v>130</v>
      </c>
      <c r="S370" s="199">
        <v>13.318</v>
      </c>
      <c r="T370" s="32">
        <v>0</v>
      </c>
      <c r="U370" s="32">
        <v>0</v>
      </c>
      <c r="V370" s="32">
        <v>0</v>
      </c>
      <c r="W370" s="32">
        <v>0</v>
      </c>
      <c r="X370" s="199" t="s">
        <v>131</v>
      </c>
      <c r="Y370" s="199">
        <v>1862.3009999999999</v>
      </c>
      <c r="Z370" s="32">
        <v>0</v>
      </c>
      <c r="AA370" s="32">
        <v>0</v>
      </c>
    </row>
    <row r="371" spans="1:27" ht="24.95" customHeight="1">
      <c r="A371" s="199" t="s">
        <v>36</v>
      </c>
      <c r="B371" s="19"/>
      <c r="C371" s="1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32"/>
      <c r="U371" s="32"/>
      <c r="V371" s="32"/>
      <c r="W371" s="32"/>
      <c r="X371" s="199"/>
      <c r="Y371" s="199"/>
      <c r="Z371" s="32"/>
      <c r="AA371" s="32"/>
    </row>
    <row r="372" spans="1:27" ht="24.95" customHeight="1">
      <c r="A372" s="199" t="s">
        <v>37</v>
      </c>
      <c r="B372" s="19"/>
      <c r="C372" s="1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32"/>
      <c r="U372" s="32"/>
      <c r="V372" s="32"/>
      <c r="W372" s="32"/>
      <c r="X372" s="199"/>
      <c r="Y372" s="199"/>
      <c r="Z372" s="32"/>
      <c r="AA372" s="32"/>
    </row>
    <row r="373" spans="1:27" ht="24.95" customHeight="1">
      <c r="A373" s="199" t="s">
        <v>38</v>
      </c>
      <c r="B373" s="19">
        <v>1168</v>
      </c>
      <c r="C373" s="19">
        <v>1170</v>
      </c>
      <c r="D373" s="199">
        <v>1725.7057155</v>
      </c>
      <c r="E373" s="199">
        <v>1726.569</v>
      </c>
      <c r="F373" s="199" t="s">
        <v>132</v>
      </c>
      <c r="G373" s="199">
        <v>1905.579</v>
      </c>
      <c r="H373" s="199">
        <v>1104.785331</v>
      </c>
      <c r="I373" s="199">
        <v>1105.338</v>
      </c>
      <c r="J373" s="199" t="s">
        <v>133</v>
      </c>
      <c r="K373" s="199">
        <v>1141.798</v>
      </c>
      <c r="L373" s="199" t="s">
        <v>134</v>
      </c>
      <c r="M373" s="199">
        <v>165.25399999999999</v>
      </c>
      <c r="N373" s="199" t="s">
        <v>135</v>
      </c>
      <c r="O373" s="199">
        <v>204.48500000000001</v>
      </c>
      <c r="P373" s="199">
        <v>231.88899749999999</v>
      </c>
      <c r="Q373" s="199">
        <v>232.005</v>
      </c>
      <c r="R373" s="199" t="s">
        <v>136</v>
      </c>
      <c r="S373" s="199">
        <v>13.186</v>
      </c>
      <c r="T373" s="32">
        <v>0</v>
      </c>
      <c r="U373" s="32">
        <v>0</v>
      </c>
      <c r="V373" s="32">
        <v>0</v>
      </c>
      <c r="W373" s="32">
        <v>0</v>
      </c>
      <c r="X373" s="199">
        <v>1861.1119784999999</v>
      </c>
      <c r="Y373" s="199">
        <v>1862.0429999999999</v>
      </c>
      <c r="Z373" s="32">
        <v>0</v>
      </c>
      <c r="AA373" s="32">
        <v>0</v>
      </c>
    </row>
    <row r="374" spans="1:27" ht="24.95" customHeight="1">
      <c r="A374" s="199" t="s">
        <v>39</v>
      </c>
      <c r="B374" s="19">
        <v>1168</v>
      </c>
      <c r="C374" s="19">
        <v>1170</v>
      </c>
      <c r="D374" s="199">
        <v>1712.8421505000001</v>
      </c>
      <c r="E374" s="199">
        <v>1713.6990000000001</v>
      </c>
      <c r="F374" s="199">
        <v>1897.8436035</v>
      </c>
      <c r="G374" s="199">
        <v>1898.7929999999999</v>
      </c>
      <c r="H374" s="199">
        <v>1103.9507484999999</v>
      </c>
      <c r="I374" s="199">
        <v>1104.5029999999999</v>
      </c>
      <c r="J374" s="199" t="s">
        <v>137</v>
      </c>
      <c r="K374" s="199">
        <v>1132.075</v>
      </c>
      <c r="L374" s="199" t="s">
        <v>119</v>
      </c>
      <c r="M374" s="199">
        <v>164.268</v>
      </c>
      <c r="N374" s="199" t="s">
        <v>138</v>
      </c>
      <c r="O374" s="199">
        <v>202.363</v>
      </c>
      <c r="P374" s="199" t="s">
        <v>139</v>
      </c>
      <c r="Q374" s="199">
        <v>230.28800000000001</v>
      </c>
      <c r="R374" s="199" t="s">
        <v>140</v>
      </c>
      <c r="S374" s="199" t="s">
        <v>141</v>
      </c>
      <c r="T374" s="32">
        <v>0</v>
      </c>
      <c r="U374" s="32">
        <v>0</v>
      </c>
      <c r="V374" s="32">
        <v>0</v>
      </c>
      <c r="W374" s="32">
        <v>0</v>
      </c>
      <c r="X374" s="199" t="s">
        <v>142</v>
      </c>
      <c r="Y374" s="199">
        <v>1855.9480000000001</v>
      </c>
      <c r="Z374" s="32">
        <v>0</v>
      </c>
      <c r="AA374" s="32">
        <v>0</v>
      </c>
    </row>
    <row r="375" spans="1:27" ht="24.95" customHeight="1">
      <c r="A375" s="199" t="s">
        <v>40</v>
      </c>
      <c r="B375" s="19">
        <v>1168</v>
      </c>
      <c r="C375" s="19">
        <v>1170</v>
      </c>
      <c r="D375" s="199">
        <v>1700.4463515</v>
      </c>
      <c r="E375" s="199">
        <v>1701.297</v>
      </c>
      <c r="F375" s="199">
        <v>1898.0774865000001</v>
      </c>
      <c r="G375" s="199">
        <v>1899.027</v>
      </c>
      <c r="H375" s="199">
        <v>1101.1441525</v>
      </c>
      <c r="I375" s="199">
        <v>1101.6949999999999</v>
      </c>
      <c r="J375" s="199">
        <v>1124.4375</v>
      </c>
      <c r="K375" s="199" t="s">
        <v>143</v>
      </c>
      <c r="L375" s="199" t="s">
        <v>144</v>
      </c>
      <c r="M375" s="199">
        <v>163.12299999999999</v>
      </c>
      <c r="N375" s="199" t="s">
        <v>145</v>
      </c>
      <c r="O375" s="199">
        <v>200.779</v>
      </c>
      <c r="P375" s="199" t="s">
        <v>146</v>
      </c>
      <c r="Q375" s="199">
        <v>228.61799999999999</v>
      </c>
      <c r="R375" s="199" t="s">
        <v>147</v>
      </c>
      <c r="S375" s="199">
        <v>13.191000000000001</v>
      </c>
      <c r="T375" s="32">
        <v>0</v>
      </c>
      <c r="U375" s="32">
        <v>0</v>
      </c>
      <c r="V375" s="32">
        <v>0</v>
      </c>
      <c r="W375" s="32">
        <v>0</v>
      </c>
      <c r="X375" s="199">
        <v>1848.6232259999999</v>
      </c>
      <c r="Y375" s="199">
        <v>1849.548</v>
      </c>
      <c r="Z375" s="32">
        <v>0</v>
      </c>
      <c r="AA375" s="32">
        <v>0</v>
      </c>
    </row>
    <row r="376" spans="1:27" ht="24.95" customHeight="1">
      <c r="A376" s="199" t="s">
        <v>41</v>
      </c>
      <c r="B376" s="19">
        <v>1168</v>
      </c>
      <c r="C376" s="19">
        <v>1170</v>
      </c>
      <c r="D376" s="199">
        <v>1702.66824</v>
      </c>
      <c r="E376" s="199" t="s">
        <v>148</v>
      </c>
      <c r="F376" s="199" t="s">
        <v>149</v>
      </c>
      <c r="G376" s="199">
        <v>1914.354</v>
      </c>
      <c r="H376" s="199">
        <v>1105.3070699999998</v>
      </c>
      <c r="I376" s="199" t="s">
        <v>150</v>
      </c>
      <c r="J376" s="199" t="s">
        <v>151</v>
      </c>
      <c r="K376" s="199" t="s">
        <v>151</v>
      </c>
      <c r="L376" s="199" t="s">
        <v>152</v>
      </c>
      <c r="M376" s="199">
        <v>163.00899999999999</v>
      </c>
      <c r="N376" s="199" t="s">
        <v>153</v>
      </c>
      <c r="O376" s="199">
        <v>203.53800000000001</v>
      </c>
      <c r="P376" s="199" t="s">
        <v>154</v>
      </c>
      <c r="Q376" s="199">
        <v>228.922</v>
      </c>
      <c r="R376" s="199" t="s">
        <v>155</v>
      </c>
      <c r="S376" s="199">
        <v>13.058</v>
      </c>
      <c r="T376" s="32">
        <v>0</v>
      </c>
      <c r="U376" s="32">
        <v>0</v>
      </c>
      <c r="V376" s="32">
        <v>0</v>
      </c>
      <c r="W376" s="32">
        <v>0</v>
      </c>
      <c r="X376" s="199">
        <v>1850.6112315</v>
      </c>
      <c r="Y376" s="199">
        <v>1851.537</v>
      </c>
      <c r="Z376" s="32">
        <v>0</v>
      </c>
      <c r="AA376" s="32">
        <v>0</v>
      </c>
    </row>
    <row r="377" spans="1:27" ht="24.95" customHeight="1">
      <c r="A377" s="199" t="s">
        <v>42</v>
      </c>
      <c r="B377" s="19">
        <v>1168</v>
      </c>
      <c r="C377" s="19">
        <v>1170</v>
      </c>
      <c r="D377" s="199">
        <v>1677.2919345</v>
      </c>
      <c r="E377" s="199">
        <v>1678.1310000000001</v>
      </c>
      <c r="F377" s="199" t="s">
        <v>156</v>
      </c>
      <c r="G377" s="199">
        <v>1887.5609999999999</v>
      </c>
      <c r="H377" s="199">
        <v>1091.5849345000001</v>
      </c>
      <c r="I377" s="199">
        <v>1092.1310000000001</v>
      </c>
      <c r="J377" s="199" t="s">
        <v>157</v>
      </c>
      <c r="K377" s="199">
        <v>1115.135</v>
      </c>
      <c r="L377" s="199" t="s">
        <v>158</v>
      </c>
      <c r="M377" s="199">
        <v>161.602</v>
      </c>
      <c r="N377" s="199" t="s">
        <v>159</v>
      </c>
      <c r="O377" s="199">
        <v>199.65899999999999</v>
      </c>
      <c r="P377" s="199" t="s">
        <v>160</v>
      </c>
      <c r="Q377" s="199">
        <v>225.512</v>
      </c>
      <c r="R377" s="199" t="s">
        <v>161</v>
      </c>
      <c r="S377" s="199">
        <v>12.986000000000001</v>
      </c>
      <c r="T377" s="32">
        <v>0</v>
      </c>
      <c r="U377" s="32">
        <v>0</v>
      </c>
      <c r="V377" s="32">
        <v>0</v>
      </c>
      <c r="W377" s="32">
        <v>0</v>
      </c>
      <c r="X377" s="199">
        <v>1836.9760524999999</v>
      </c>
      <c r="Y377" s="199">
        <v>1837.895</v>
      </c>
      <c r="Z377" s="32">
        <v>0</v>
      </c>
      <c r="AA377" s="32">
        <v>0</v>
      </c>
    </row>
    <row r="378" spans="1:27" ht="24.95" customHeight="1">
      <c r="A378" s="199" t="s">
        <v>43</v>
      </c>
      <c r="B378" s="19"/>
      <c r="C378" s="19"/>
      <c r="D378" s="199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32"/>
      <c r="U378" s="32"/>
      <c r="V378" s="32"/>
      <c r="W378" s="32"/>
      <c r="X378" s="199"/>
      <c r="Y378" s="199"/>
      <c r="Z378" s="32"/>
      <c r="AA378" s="32"/>
    </row>
    <row r="379" spans="1:27" ht="24.95" customHeight="1">
      <c r="A379" s="199" t="s">
        <v>44</v>
      </c>
      <c r="B379" s="19"/>
      <c r="C379" s="19"/>
      <c r="D379" s="199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32"/>
      <c r="U379" s="32"/>
      <c r="V379" s="32"/>
      <c r="W379" s="32"/>
      <c r="X379" s="199"/>
      <c r="Y379" s="199"/>
      <c r="Z379" s="32"/>
      <c r="AA379" s="32"/>
    </row>
    <row r="380" spans="1:27" ht="24.95" customHeight="1">
      <c r="A380" s="199" t="s">
        <v>45</v>
      </c>
      <c r="B380" s="19"/>
      <c r="C380" s="19"/>
      <c r="D380" s="199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32"/>
      <c r="U380" s="32"/>
      <c r="V380" s="32"/>
      <c r="W380" s="32"/>
      <c r="X380" s="199"/>
      <c r="Y380" s="199"/>
      <c r="Z380" s="32"/>
      <c r="AA380" s="32"/>
    </row>
    <row r="381" spans="1:27" ht="24.95" customHeight="1">
      <c r="A381" s="199" t="s">
        <v>46</v>
      </c>
      <c r="B381" s="19">
        <v>1168</v>
      </c>
      <c r="C381" s="19">
        <v>1170</v>
      </c>
      <c r="D381" s="199">
        <v>1680.2154720000001</v>
      </c>
      <c r="E381" s="199">
        <v>1681.056</v>
      </c>
      <c r="F381" s="199" t="s">
        <v>162</v>
      </c>
      <c r="G381" s="199">
        <v>1886.3910000000001</v>
      </c>
      <c r="H381" s="199" t="s">
        <v>151</v>
      </c>
      <c r="I381" s="199" t="s">
        <v>151</v>
      </c>
      <c r="J381" s="199" t="s">
        <v>151</v>
      </c>
      <c r="K381" s="199" t="s">
        <v>151</v>
      </c>
      <c r="L381" s="199" t="s">
        <v>151</v>
      </c>
      <c r="M381" s="199" t="s">
        <v>151</v>
      </c>
      <c r="N381" s="199" t="s">
        <v>151</v>
      </c>
      <c r="O381" s="199" t="s">
        <v>151</v>
      </c>
      <c r="P381" s="199" t="s">
        <v>151</v>
      </c>
      <c r="Q381" s="199" t="s">
        <v>151</v>
      </c>
      <c r="R381" s="199" t="s">
        <v>163</v>
      </c>
      <c r="S381" s="199">
        <v>12.942</v>
      </c>
      <c r="T381" s="32">
        <v>0</v>
      </c>
      <c r="U381" s="32">
        <v>0</v>
      </c>
      <c r="V381" s="32">
        <v>0</v>
      </c>
      <c r="W381" s="32">
        <v>0</v>
      </c>
      <c r="X381" s="199">
        <v>1834.6722049999998</v>
      </c>
      <c r="Y381" s="199" t="s">
        <v>164</v>
      </c>
      <c r="Z381" s="32">
        <v>0</v>
      </c>
      <c r="AA381" s="32">
        <v>0</v>
      </c>
    </row>
    <row r="382" spans="1:27" ht="24.95" customHeight="1">
      <c r="A382" s="199" t="s">
        <v>47</v>
      </c>
      <c r="B382" s="19">
        <v>1168</v>
      </c>
      <c r="C382" s="19">
        <v>1170</v>
      </c>
      <c r="D382" s="199">
        <v>1669.8076785000001</v>
      </c>
      <c r="E382" s="199">
        <v>1670.643</v>
      </c>
      <c r="F382" s="199" t="s">
        <v>165</v>
      </c>
      <c r="G382" s="199">
        <v>1874.4570000000001</v>
      </c>
      <c r="H382" s="199" t="s">
        <v>166</v>
      </c>
      <c r="I382" s="199">
        <v>1108.374</v>
      </c>
      <c r="J382" s="199" t="s">
        <v>167</v>
      </c>
      <c r="K382" s="199">
        <v>1115.7729999999999</v>
      </c>
      <c r="L382" s="199" t="s">
        <v>168</v>
      </c>
      <c r="M382" s="199">
        <v>160.82499999999999</v>
      </c>
      <c r="N382" s="199" t="s">
        <v>169</v>
      </c>
      <c r="O382" s="199">
        <v>199.71700000000001</v>
      </c>
      <c r="P382" s="199" t="s">
        <v>170</v>
      </c>
      <c r="Q382" s="199">
        <v>224.49100000000001</v>
      </c>
      <c r="R382" s="199" t="s">
        <v>171</v>
      </c>
      <c r="S382" s="199">
        <v>12.805</v>
      </c>
      <c r="T382" s="32">
        <v>0</v>
      </c>
      <c r="U382" s="32">
        <v>0</v>
      </c>
      <c r="V382" s="32">
        <v>0</v>
      </c>
      <c r="W382" s="32">
        <v>0</v>
      </c>
      <c r="X382" s="199">
        <v>1828.403341</v>
      </c>
      <c r="Y382" s="199">
        <v>1829.318</v>
      </c>
      <c r="Z382" s="32">
        <v>0</v>
      </c>
      <c r="AA382" s="32">
        <v>0</v>
      </c>
    </row>
    <row r="383" spans="1:27" ht="24.95" customHeight="1">
      <c r="A383" s="199" t="s">
        <v>48</v>
      </c>
      <c r="B383" s="19">
        <v>1168</v>
      </c>
      <c r="C383" s="19">
        <v>1170</v>
      </c>
      <c r="D383" s="199">
        <v>1669.456854</v>
      </c>
      <c r="E383" s="199">
        <v>1670.2919999999999</v>
      </c>
      <c r="F383" s="199" t="s">
        <v>172</v>
      </c>
      <c r="G383" s="199">
        <v>1866.2670000000001</v>
      </c>
      <c r="H383" s="199" t="s">
        <v>173</v>
      </c>
      <c r="I383" s="199">
        <v>1116.838</v>
      </c>
      <c r="J383" s="199" t="s">
        <v>174</v>
      </c>
      <c r="K383" s="199">
        <v>1117.692</v>
      </c>
      <c r="L383" s="199" t="s">
        <v>175</v>
      </c>
      <c r="M383" s="199">
        <v>159.238</v>
      </c>
      <c r="N383" s="199">
        <v>199.876012</v>
      </c>
      <c r="O383" s="199">
        <v>199.976</v>
      </c>
      <c r="P383" s="199" t="s">
        <v>177</v>
      </c>
      <c r="Q383" s="199" t="s">
        <v>176</v>
      </c>
      <c r="R383" s="199" t="s">
        <v>151</v>
      </c>
      <c r="S383" s="199" t="s">
        <v>151</v>
      </c>
      <c r="T383" s="32">
        <v>0</v>
      </c>
      <c r="U383" s="32">
        <v>0</v>
      </c>
      <c r="V383" s="32">
        <v>0</v>
      </c>
      <c r="W383" s="32">
        <v>0</v>
      </c>
      <c r="X383" s="199">
        <v>1825.1289789999998</v>
      </c>
      <c r="Y383" s="199">
        <v>1826.0419999999999</v>
      </c>
      <c r="Z383" s="32">
        <v>0</v>
      </c>
      <c r="AA383" s="32">
        <v>0</v>
      </c>
    </row>
    <row r="384" spans="1:27" ht="24.95" customHeight="1">
      <c r="A384" s="199" t="s">
        <v>49</v>
      </c>
      <c r="B384" s="19">
        <v>1168</v>
      </c>
      <c r="C384" s="19">
        <v>1170</v>
      </c>
      <c r="D384" s="199">
        <v>1683.7237170000001</v>
      </c>
      <c r="E384" s="199">
        <v>1684.566</v>
      </c>
      <c r="F384" s="199">
        <v>1871.0640000000001</v>
      </c>
      <c r="G384" s="199" t="s">
        <v>178</v>
      </c>
      <c r="H384" s="199" t="s">
        <v>151</v>
      </c>
      <c r="I384" s="199" t="s">
        <v>151</v>
      </c>
      <c r="J384" s="199" t="s">
        <v>151</v>
      </c>
      <c r="K384" s="199" t="s">
        <v>151</v>
      </c>
      <c r="L384" s="199" t="s">
        <v>151</v>
      </c>
      <c r="M384" s="199" t="s">
        <v>151</v>
      </c>
      <c r="N384" s="199" t="s">
        <v>151</v>
      </c>
      <c r="O384" s="199" t="s">
        <v>151</v>
      </c>
      <c r="P384" s="199" t="s">
        <v>151</v>
      </c>
      <c r="Q384" s="199" t="s">
        <v>151</v>
      </c>
      <c r="R384" s="199" t="s">
        <v>179</v>
      </c>
      <c r="S384" s="199">
        <v>12.763</v>
      </c>
      <c r="T384" s="32">
        <v>0</v>
      </c>
      <c r="U384" s="32">
        <v>0</v>
      </c>
      <c r="V384" s="32">
        <v>0</v>
      </c>
      <c r="W384" s="32">
        <v>0</v>
      </c>
      <c r="X384" s="199">
        <v>1834.4033394999999</v>
      </c>
      <c r="Y384" s="199">
        <v>1835.3209999999999</v>
      </c>
      <c r="Z384" s="32">
        <v>0</v>
      </c>
      <c r="AA384" s="32">
        <v>0</v>
      </c>
    </row>
    <row r="385" spans="1:27" ht="24.95" customHeight="1">
      <c r="A385" s="199" t="s">
        <v>50</v>
      </c>
      <c r="B385" s="19"/>
      <c r="C385" s="19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32"/>
      <c r="U385" s="32"/>
      <c r="V385" s="32"/>
      <c r="W385" s="32"/>
      <c r="X385" s="199"/>
      <c r="Y385" s="199"/>
      <c r="Z385" s="32"/>
      <c r="AA385" s="32"/>
    </row>
    <row r="386" spans="1:27" ht="24.95" customHeight="1">
      <c r="A386" s="199" t="s">
        <v>51</v>
      </c>
      <c r="B386" s="19"/>
      <c r="C386" s="19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32"/>
      <c r="U386" s="32"/>
      <c r="V386" s="32"/>
      <c r="W386" s="32"/>
      <c r="X386" s="199"/>
      <c r="Y386" s="199"/>
      <c r="Z386" s="32"/>
      <c r="AA386" s="32"/>
    </row>
    <row r="387" spans="1:27" ht="24.95" customHeight="1">
      <c r="A387" s="199" t="s">
        <v>52</v>
      </c>
      <c r="B387" s="19"/>
      <c r="C387" s="19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32"/>
      <c r="U387" s="32"/>
      <c r="V387" s="32"/>
      <c r="W387" s="32"/>
      <c r="X387" s="199"/>
      <c r="Y387" s="199"/>
      <c r="Z387" s="32"/>
      <c r="AA387" s="32"/>
    </row>
    <row r="388" spans="1:27" ht="24.95" customHeight="1">
      <c r="A388" s="199" t="s">
        <v>53</v>
      </c>
      <c r="B388" s="19">
        <v>1168</v>
      </c>
      <c r="C388" s="19">
        <v>1170</v>
      </c>
      <c r="D388" s="199">
        <v>1684.5423074999999</v>
      </c>
      <c r="E388" s="199">
        <v>1685.385</v>
      </c>
      <c r="F388" s="199" t="s">
        <v>151</v>
      </c>
      <c r="G388" s="199" t="s">
        <v>151</v>
      </c>
      <c r="H388" s="199" t="s">
        <v>151</v>
      </c>
      <c r="I388" s="199" t="s">
        <v>151</v>
      </c>
      <c r="J388" s="199" t="s">
        <v>151</v>
      </c>
      <c r="K388" s="199">
        <v>1131.528</v>
      </c>
      <c r="L388" s="199" t="s">
        <v>151</v>
      </c>
      <c r="M388" s="199">
        <v>161.21299999999999</v>
      </c>
      <c r="N388" s="199" t="s">
        <v>151</v>
      </c>
      <c r="O388" s="199" t="s">
        <v>151</v>
      </c>
      <c r="P388" s="199" t="s">
        <v>180</v>
      </c>
      <c r="Q388" s="199">
        <v>226.441</v>
      </c>
      <c r="R388" s="199" t="s">
        <v>181</v>
      </c>
      <c r="S388" s="199" t="s">
        <v>182</v>
      </c>
      <c r="T388" s="32">
        <v>0</v>
      </c>
      <c r="U388" s="32">
        <v>0</v>
      </c>
      <c r="V388" s="32">
        <v>0</v>
      </c>
      <c r="W388" s="32">
        <v>0</v>
      </c>
      <c r="X388" s="199">
        <v>1832.9880475</v>
      </c>
      <c r="Y388" s="199">
        <v>1833.905</v>
      </c>
      <c r="Z388" s="32">
        <v>0</v>
      </c>
      <c r="AA388" s="32">
        <v>0</v>
      </c>
    </row>
    <row r="389" spans="1:27" ht="24.95" customHeight="1">
      <c r="A389" s="199" t="s">
        <v>54</v>
      </c>
      <c r="B389" s="19">
        <v>1168</v>
      </c>
      <c r="C389" s="19">
        <v>1170</v>
      </c>
      <c r="D389" s="199">
        <v>1687.8166695</v>
      </c>
      <c r="E389" s="199">
        <v>1688.6610000000001</v>
      </c>
      <c r="F389" s="199">
        <v>1871.0640000000001</v>
      </c>
      <c r="G389" s="199">
        <v>1872</v>
      </c>
      <c r="H389" s="199" t="s">
        <v>151</v>
      </c>
      <c r="I389" s="199" t="s">
        <v>151</v>
      </c>
      <c r="J389" s="199" t="s">
        <v>183</v>
      </c>
      <c r="K389" s="199">
        <v>1136.6949999999999</v>
      </c>
      <c r="L389" s="199" t="s">
        <v>184</v>
      </c>
      <c r="M389" s="199">
        <v>162.78299999999999</v>
      </c>
      <c r="N389" s="199" t="s">
        <v>185</v>
      </c>
      <c r="O389" s="199">
        <v>202.755</v>
      </c>
      <c r="P389" s="199" t="s">
        <v>186</v>
      </c>
      <c r="Q389" s="199">
        <v>226.92400000000001</v>
      </c>
      <c r="R389" s="199" t="s">
        <v>187</v>
      </c>
      <c r="S389" s="199">
        <v>12.755000000000001</v>
      </c>
      <c r="T389" s="32">
        <v>0</v>
      </c>
      <c r="U389" s="32">
        <v>0</v>
      </c>
      <c r="V389" s="32">
        <v>0</v>
      </c>
      <c r="W389" s="32">
        <v>0</v>
      </c>
      <c r="X389" s="199">
        <v>1835.1859480000001</v>
      </c>
      <c r="Y389" s="199">
        <v>1836.104</v>
      </c>
      <c r="Z389" s="32">
        <v>0</v>
      </c>
      <c r="AA389" s="32">
        <v>0</v>
      </c>
    </row>
    <row r="390" spans="1:27" ht="24.95" customHeight="1">
      <c r="A390" s="199" t="s">
        <v>55</v>
      </c>
      <c r="B390" s="19">
        <v>1168</v>
      </c>
      <c r="C390" s="19">
        <v>1170</v>
      </c>
      <c r="D390" s="199">
        <v>1676.7072270000001</v>
      </c>
      <c r="E390" s="199">
        <v>1677.546</v>
      </c>
      <c r="F390" s="199">
        <v>1853.756658</v>
      </c>
      <c r="G390" s="199">
        <v>1854.684</v>
      </c>
      <c r="H390" s="199">
        <v>1111.0831353919241</v>
      </c>
      <c r="I390" s="199">
        <v>1111.6389548693587</v>
      </c>
      <c r="J390" s="199" t="s">
        <v>188</v>
      </c>
      <c r="K390" s="199" t="s">
        <v>189</v>
      </c>
      <c r="L390" s="199" t="s">
        <v>190</v>
      </c>
      <c r="M390" s="199" t="s">
        <v>191</v>
      </c>
      <c r="N390" s="199" t="s">
        <v>192</v>
      </c>
      <c r="O390" s="199" t="s">
        <v>193</v>
      </c>
      <c r="P390" s="199" t="s">
        <v>194</v>
      </c>
      <c r="Q390" s="199" t="s">
        <v>195</v>
      </c>
      <c r="R390" s="199" t="s">
        <v>196</v>
      </c>
      <c r="S390" s="199" t="s">
        <v>197</v>
      </c>
      <c r="T390" s="32">
        <v>0</v>
      </c>
      <c r="U390" s="32">
        <v>0</v>
      </c>
      <c r="V390" s="32">
        <v>0</v>
      </c>
      <c r="W390" s="32">
        <v>0</v>
      </c>
      <c r="X390" s="199">
        <v>1826.61453585</v>
      </c>
      <c r="Y390" s="199">
        <v>1827.5282999999999</v>
      </c>
      <c r="Z390" s="32">
        <v>0</v>
      </c>
      <c r="AA390" s="32">
        <v>0</v>
      </c>
    </row>
    <row r="391" spans="1:27" ht="24.95" customHeight="1">
      <c r="A391" s="206" t="s">
        <v>69</v>
      </c>
      <c r="B391" s="19">
        <v>1168</v>
      </c>
      <c r="C391" s="19">
        <v>1170</v>
      </c>
      <c r="D391" s="206">
        <v>1684.659249</v>
      </c>
      <c r="E391" s="206">
        <v>1685.502</v>
      </c>
      <c r="F391" s="206" t="s">
        <v>198</v>
      </c>
      <c r="G391" s="206">
        <v>1894.8150000000001</v>
      </c>
      <c r="H391" s="206" t="s">
        <v>151</v>
      </c>
      <c r="I391" s="206" t="s">
        <v>151</v>
      </c>
      <c r="J391" s="206" t="s">
        <v>199</v>
      </c>
      <c r="K391" s="206">
        <v>1135.3710000000001</v>
      </c>
      <c r="L391" s="206" t="s">
        <v>190</v>
      </c>
      <c r="M391" s="206">
        <v>162.21799999999999</v>
      </c>
      <c r="N391" s="206" t="s">
        <v>200</v>
      </c>
      <c r="O391" s="206">
        <v>202.53800000000001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206" t="s">
        <v>201</v>
      </c>
      <c r="Y391" s="206">
        <v>1834.1969999999999</v>
      </c>
      <c r="Z391" s="32">
        <v>0</v>
      </c>
      <c r="AA391" s="32">
        <v>0</v>
      </c>
    </row>
    <row r="392" spans="1:27" ht="34.5" customHeight="1">
      <c r="A392" s="227" t="s">
        <v>426</v>
      </c>
      <c r="B392" s="231">
        <f>AVERAGE(B361:B391)</f>
        <v>1168</v>
      </c>
      <c r="C392" s="231">
        <f t="shared" ref="C392:AA392" si="11">AVERAGE(C361:C391)</f>
        <v>1170</v>
      </c>
      <c r="D392" s="231">
        <f t="shared" si="11"/>
        <v>1707.8604425999997</v>
      </c>
      <c r="E392" s="231">
        <f t="shared" si="11"/>
        <v>1704.6074117647058</v>
      </c>
      <c r="F392" s="231">
        <f t="shared" si="11"/>
        <v>1882.7971305000001</v>
      </c>
      <c r="G392" s="231">
        <f t="shared" si="11"/>
        <v>1898.88075</v>
      </c>
      <c r="H392" s="231">
        <f t="shared" si="11"/>
        <v>1021.508166092098</v>
      </c>
      <c r="I392" s="231">
        <f t="shared" si="11"/>
        <v>1022.4985602953225</v>
      </c>
      <c r="J392" s="231">
        <f t="shared" si="11"/>
        <v>1124.4375</v>
      </c>
      <c r="K392" s="231">
        <f t="shared" si="11"/>
        <v>1138.7722537422471</v>
      </c>
      <c r="L392" s="231">
        <f t="shared" si="11"/>
        <v>84.955500999999998</v>
      </c>
      <c r="M392" s="231">
        <f t="shared" si="11"/>
        <v>163.61453333333336</v>
      </c>
      <c r="N392" s="231">
        <f t="shared" si="11"/>
        <v>199.876012</v>
      </c>
      <c r="O392" s="231">
        <f t="shared" si="11"/>
        <v>203.22171428571431</v>
      </c>
      <c r="P392" s="231">
        <f t="shared" si="11"/>
        <v>156.49601554278922</v>
      </c>
      <c r="Q392" s="231">
        <f t="shared" si="11"/>
        <v>215.05946666666665</v>
      </c>
      <c r="R392" s="231">
        <f t="shared" si="11"/>
        <v>0</v>
      </c>
      <c r="S392" s="231">
        <f t="shared" si="11"/>
        <v>12.149857142857144</v>
      </c>
      <c r="T392" s="231">
        <f t="shared" si="11"/>
        <v>0</v>
      </c>
      <c r="U392" s="231">
        <f t="shared" si="11"/>
        <v>0</v>
      </c>
      <c r="V392" s="231">
        <f t="shared" si="11"/>
        <v>0</v>
      </c>
      <c r="W392" s="231">
        <f t="shared" si="11"/>
        <v>0</v>
      </c>
      <c r="X392" s="231">
        <f t="shared" si="11"/>
        <v>1849.2924537187498</v>
      </c>
      <c r="Y392" s="231">
        <f t="shared" si="11"/>
        <v>1851.797842105263</v>
      </c>
      <c r="Z392" s="231">
        <f t="shared" si="11"/>
        <v>0</v>
      </c>
      <c r="AA392" s="231">
        <f t="shared" si="11"/>
        <v>0</v>
      </c>
    </row>
    <row r="394" spans="1:27" s="34" customFormat="1" ht="18.75">
      <c r="A394" s="34" t="s">
        <v>1628</v>
      </c>
      <c r="L394" s="271" t="s">
        <v>1627</v>
      </c>
      <c r="M394" s="271"/>
      <c r="N394" s="271"/>
      <c r="O394" s="271"/>
      <c r="P394" s="271"/>
      <c r="Q394" s="271"/>
      <c r="R394" s="271"/>
    </row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</sheetData>
  <mergeCells count="16">
    <mergeCell ref="L394:R394"/>
    <mergeCell ref="J3:K3"/>
    <mergeCell ref="T3:U3"/>
    <mergeCell ref="V3:W3"/>
    <mergeCell ref="X3:Y3"/>
    <mergeCell ref="Z3:AA3"/>
    <mergeCell ref="A1:AA1"/>
    <mergeCell ref="A2:AA2"/>
    <mergeCell ref="L3:M3"/>
    <mergeCell ref="B3:C3"/>
    <mergeCell ref="D3:E3"/>
    <mergeCell ref="F3:G3"/>
    <mergeCell ref="N3:O3"/>
    <mergeCell ref="P3:Q3"/>
    <mergeCell ref="R3:S3"/>
    <mergeCell ref="H3:I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1"/>
  <sheetViews>
    <sheetView workbookViewId="0">
      <selection activeCell="B5" sqref="B5:AA5"/>
    </sheetView>
  </sheetViews>
  <sheetFormatPr defaultColWidth="10.28515625" defaultRowHeight="24.95" customHeight="1"/>
  <cols>
    <col min="1" max="27" width="11.85546875" style="212" customWidth="1"/>
    <col min="28" max="16384" width="10.28515625" style="79"/>
  </cols>
  <sheetData>
    <row r="1" spans="1:256" ht="24.9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24.95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s="2" customFormat="1" ht="24.9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24.95" customHeigh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35.25" customHeight="1">
      <c r="A5" s="161">
        <v>2011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24.95" customHeight="1" thickBot="1">
      <c r="A6" s="160" t="s">
        <v>445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31" customFormat="1" ht="24.95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</row>
    <row r="8" spans="1:256" s="129" customFormat="1" ht="24.95" customHeigh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</row>
    <row r="9" spans="1:256" s="129" customFormat="1" ht="24.95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56" s="129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4.95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4.95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4.95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4.95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4.95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4.95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4.95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4.95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4.95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4.95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4.95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ht="24.95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4.95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95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4.95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4.95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4.95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4.95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4.95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4.95" customHeight="1">
      <c r="A38" s="227" t="s">
        <v>426</v>
      </c>
      <c r="B38" s="231">
        <f>AVERAGE(B7:B37)</f>
        <v>1168.3076923076924</v>
      </c>
      <c r="C38" s="231">
        <f t="shared" ref="C38:AA38" si="0">AVERAGE(C7:C37)</f>
        <v>1170.3076923076924</v>
      </c>
      <c r="D38" s="231">
        <f t="shared" si="0"/>
        <v>1535.6165384615388</v>
      </c>
      <c r="E38" s="231">
        <f t="shared" si="0"/>
        <v>1536.3847692307693</v>
      </c>
      <c r="F38" s="231">
        <f t="shared" si="0"/>
        <v>1676.1617692307691</v>
      </c>
      <c r="G38" s="231">
        <f t="shared" si="0"/>
        <v>1677.0002307692307</v>
      </c>
      <c r="H38" s="231">
        <f t="shared" si="0"/>
        <v>874.38861538461549</v>
      </c>
      <c r="I38" s="231">
        <f t="shared" si="0"/>
        <v>874.82623076923073</v>
      </c>
      <c r="J38" s="231">
        <f t="shared" si="0"/>
        <v>1031.3000769230769</v>
      </c>
      <c r="K38" s="231">
        <f t="shared" si="0"/>
        <v>1031.816</v>
      </c>
      <c r="L38" s="231">
        <f t="shared" si="0"/>
        <v>87.751538461538459</v>
      </c>
      <c r="M38" s="231">
        <f t="shared" si="0"/>
        <v>87.795461538461524</v>
      </c>
      <c r="N38" s="231">
        <f t="shared" si="0"/>
        <v>117.00107692307694</v>
      </c>
      <c r="O38" s="231">
        <f t="shared" si="0"/>
        <v>117.0596153846154</v>
      </c>
      <c r="P38" s="231">
        <f t="shared" si="0"/>
        <v>141.86476923076924</v>
      </c>
      <c r="Q38" s="231">
        <f t="shared" si="0"/>
        <v>141.93569230769231</v>
      </c>
      <c r="R38" s="231">
        <f t="shared" si="0"/>
        <v>13.061230769230768</v>
      </c>
      <c r="S38" s="231">
        <f t="shared" si="0"/>
        <v>13.065538461538463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1762.0698461538464</v>
      </c>
      <c r="Y38" s="231">
        <f t="shared" si="0"/>
        <v>1762.9513076923076</v>
      </c>
      <c r="Z38" s="231">
        <f t="shared" si="0"/>
        <v>0</v>
      </c>
      <c r="AA38" s="231">
        <f t="shared" si="0"/>
        <v>0</v>
      </c>
      <c r="AB38" s="130"/>
    </row>
    <row r="39" spans="1:28" ht="24.95" customHeight="1">
      <c r="A39" s="46" t="s">
        <v>446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29"/>
    </row>
    <row r="40" spans="1:28" ht="24.95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29"/>
    </row>
    <row r="41" spans="1:28" ht="24.95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4.95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4.95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4.95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4.95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4.95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4.95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4.95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4.95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4.95" customHeight="1">
      <c r="A51" s="31" t="s">
        <v>37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4.95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4.95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4.95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4.95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4.95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4.95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8" ht="24.95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</row>
    <row r="62" spans="1:28" ht="24.95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4.95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4.95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4.95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1168</v>
      </c>
      <c r="C68" s="231">
        <f t="shared" ref="C68:AA68" si="1">AVERAGE(C40:C67)</f>
        <v>1170</v>
      </c>
      <c r="D68" s="231">
        <f t="shared" si="1"/>
        <v>2335.3684374999998</v>
      </c>
      <c r="E68" s="231">
        <f t="shared" si="1"/>
        <v>1496.5543124999999</v>
      </c>
      <c r="F68" s="231">
        <f t="shared" si="1"/>
        <v>1688.8618124999996</v>
      </c>
      <c r="G68" s="231">
        <f t="shared" si="1"/>
        <v>1689.7066875</v>
      </c>
      <c r="H68" s="231">
        <f t="shared" si="1"/>
        <v>882.1953125</v>
      </c>
      <c r="I68" s="231">
        <f t="shared" si="1"/>
        <v>882.63662500000021</v>
      </c>
      <c r="J68" s="231">
        <f t="shared" si="1"/>
        <v>1003.69125</v>
      </c>
      <c r="K68" s="231">
        <f t="shared" si="1"/>
        <v>1004.1936250000001</v>
      </c>
      <c r="L68" s="231">
        <f t="shared" si="1"/>
        <v>128.99581250000003</v>
      </c>
      <c r="M68" s="231">
        <f t="shared" si="1"/>
        <v>121.18531250000001</v>
      </c>
      <c r="N68" s="231">
        <f t="shared" si="1"/>
        <v>149.1654375</v>
      </c>
      <c r="O68" s="231">
        <f t="shared" si="1"/>
        <v>149.24006249999999</v>
      </c>
      <c r="P68" s="231">
        <f t="shared" si="1"/>
        <v>200.75624999999999</v>
      </c>
      <c r="Q68" s="231">
        <f t="shared" si="1"/>
        <v>200.85662499999998</v>
      </c>
      <c r="R68" s="231">
        <f t="shared" si="1"/>
        <v>11.910937499999999</v>
      </c>
      <c r="S68" s="231">
        <f t="shared" si="1"/>
        <v>11.916749999999999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2305.1732500000003</v>
      </c>
      <c r="Y68" s="231">
        <f t="shared" si="1"/>
        <v>1681.0136874999998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447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4.95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4.95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4.95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4.95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4.95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4.95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4.95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4.95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4.95" customHeight="1">
      <c r="A100" s="227" t="s">
        <v>426</v>
      </c>
      <c r="B100" s="231">
        <f>AVERAGE(B70:B99)</f>
        <v>1168</v>
      </c>
      <c r="C100" s="231">
        <f t="shared" ref="C100:AA100" si="2">AVERAGE(C70:C99)</f>
        <v>1170</v>
      </c>
      <c r="D100" s="231">
        <f t="shared" si="2"/>
        <v>1507.9373333333331</v>
      </c>
      <c r="E100" s="231">
        <f t="shared" si="2"/>
        <v>1508.6915999999999</v>
      </c>
      <c r="F100" s="231">
        <f t="shared" si="2"/>
        <v>1655.6812</v>
      </c>
      <c r="G100" s="231">
        <f t="shared" si="2"/>
        <v>1656.5093999999999</v>
      </c>
      <c r="H100" s="231">
        <f t="shared" si="2"/>
        <v>799.22859999999991</v>
      </c>
      <c r="I100" s="231">
        <f t="shared" si="2"/>
        <v>799.62846666666667</v>
      </c>
      <c r="J100" s="231">
        <f t="shared" si="2"/>
        <v>1005.5805333333333</v>
      </c>
      <c r="K100" s="231">
        <f t="shared" si="2"/>
        <v>1005.8834666666665</v>
      </c>
      <c r="L100" s="231">
        <f t="shared" si="2"/>
        <v>133.91773333333336</v>
      </c>
      <c r="M100" s="231">
        <f t="shared" si="2"/>
        <v>133.98473333333331</v>
      </c>
      <c r="N100" s="231">
        <f t="shared" si="2"/>
        <v>170.40513333333331</v>
      </c>
      <c r="O100" s="231">
        <f t="shared" si="2"/>
        <v>170.49046666666669</v>
      </c>
      <c r="P100" s="231">
        <f t="shared" si="2"/>
        <v>202.37113333333329</v>
      </c>
      <c r="Q100" s="231">
        <f t="shared" si="2"/>
        <v>202.47233333333335</v>
      </c>
      <c r="R100" s="231">
        <f t="shared" si="2"/>
        <v>11.947933333333332</v>
      </c>
      <c r="S100" s="231">
        <f t="shared" si="2"/>
        <v>11.919026666666666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1726.5313333333336</v>
      </c>
      <c r="Y100" s="231">
        <f t="shared" si="2"/>
        <v>1727.394933333333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448</v>
      </c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31">
        <v>1</v>
      </c>
      <c r="B102" s="12">
        <v>1168</v>
      </c>
      <c r="C102" s="12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3"/>
      <c r="AA130" s="23"/>
    </row>
    <row r="131" spans="1:27" ht="24.95" customHeight="1">
      <c r="A131" s="49">
        <v>30</v>
      </c>
      <c r="B131" s="12">
        <v>1168</v>
      </c>
      <c r="C131" s="12">
        <v>1170</v>
      </c>
      <c r="D131" s="12">
        <v>1552.3979999999999</v>
      </c>
      <c r="E131" s="12">
        <v>1553.175</v>
      </c>
      <c r="F131" s="12">
        <v>1733.5409999999999</v>
      </c>
      <c r="G131" s="12">
        <v>1734.4079999999999</v>
      </c>
      <c r="H131" s="12">
        <v>979.40899999999999</v>
      </c>
      <c r="I131" s="12">
        <v>979.899</v>
      </c>
      <c r="J131" s="12">
        <v>1029.8679999999999</v>
      </c>
      <c r="K131" s="12">
        <v>1030.383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AVERAGE(B102:B131)</f>
        <v>1168</v>
      </c>
      <c r="C132" s="231">
        <f t="shared" ref="C132:AA132" si="3">AVERAGE(C102:C131)</f>
        <v>1170</v>
      </c>
      <c r="D132" s="231">
        <f t="shared" si="3"/>
        <v>1381.2822105263156</v>
      </c>
      <c r="E132" s="231">
        <f t="shared" si="3"/>
        <v>1381.9732105263158</v>
      </c>
      <c r="F132" s="231">
        <f t="shared" si="3"/>
        <v>1538.7655263157897</v>
      </c>
      <c r="G132" s="231">
        <f t="shared" si="3"/>
        <v>1539.5352631578951</v>
      </c>
      <c r="H132" s="231">
        <f t="shared" si="3"/>
        <v>854.22563157894751</v>
      </c>
      <c r="I132" s="231">
        <f t="shared" si="3"/>
        <v>854.65289473684209</v>
      </c>
      <c r="J132" s="231">
        <f t="shared" si="3"/>
        <v>911.01973684210532</v>
      </c>
      <c r="K132" s="231">
        <f t="shared" si="3"/>
        <v>911.42284210526338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48" t="s">
        <v>449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51">
        <v>1</v>
      </c>
      <c r="B134" s="24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4"/>
      <c r="AA134" s="24"/>
    </row>
    <row r="135" spans="1:27" ht="24.95" customHeight="1">
      <c r="A135" s="51">
        <v>2</v>
      </c>
      <c r="B135" s="23"/>
      <c r="C135" s="2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3"/>
      <c r="AA135" s="23"/>
    </row>
    <row r="136" spans="1:27" ht="24.95" customHeight="1">
      <c r="A136" s="51">
        <v>3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3"/>
      <c r="U136" s="23"/>
      <c r="V136" s="23"/>
      <c r="W136" s="23"/>
      <c r="X136" s="12"/>
      <c r="Y136" s="12"/>
      <c r="Z136" s="23"/>
      <c r="AA136" s="23"/>
    </row>
    <row r="137" spans="1:27" ht="24.95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3"/>
      <c r="AA138" s="23"/>
    </row>
    <row r="139" spans="1:27" ht="24.95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3"/>
      <c r="U141" s="23"/>
      <c r="V141" s="23"/>
      <c r="W141" s="23"/>
      <c r="X141" s="12"/>
      <c r="Y141" s="12"/>
      <c r="Z141" s="23"/>
      <c r="AA141" s="23"/>
    </row>
    <row r="142" spans="1:27" ht="24.95" customHeight="1">
      <c r="A142" s="51">
        <v>9</v>
      </c>
      <c r="B142" s="23"/>
      <c r="C142" s="2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</row>
    <row r="143" spans="1:27" ht="24.95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51">
        <v>15</v>
      </c>
      <c r="B148" s="23"/>
      <c r="C148" s="2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</row>
    <row r="149" spans="1:27" ht="24.95" customHeight="1">
      <c r="A149" s="51">
        <v>16</v>
      </c>
      <c r="B149" s="23"/>
      <c r="C149" s="2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</row>
    <row r="156" spans="1:27" ht="24.95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</row>
    <row r="159" spans="1:27" ht="24.95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3"/>
      <c r="U162" s="23"/>
      <c r="V162" s="23"/>
      <c r="W162" s="23"/>
      <c r="X162" s="12"/>
      <c r="Y162" s="12"/>
      <c r="Z162" s="23"/>
      <c r="AA162" s="23"/>
    </row>
    <row r="163" spans="1:27" ht="24.95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1594.9391666666666</v>
      </c>
      <c r="E165" s="231">
        <f t="shared" si="4"/>
        <v>1595.7370000000001</v>
      </c>
      <c r="F165" s="231">
        <f t="shared" si="4"/>
        <v>1802.1788333333332</v>
      </c>
      <c r="G165" s="231">
        <f t="shared" si="4"/>
        <v>1803.0804999999998</v>
      </c>
      <c r="H165" s="231">
        <f t="shared" si="4"/>
        <v>960.40738888888882</v>
      </c>
      <c r="I165" s="231">
        <f t="shared" si="4"/>
        <v>960.88783333333356</v>
      </c>
      <c r="J165" s="231">
        <f t="shared" si="4"/>
        <v>996.29883333333339</v>
      </c>
      <c r="K165" s="231">
        <f t="shared" si="4"/>
        <v>996.79716666666661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450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24.95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51">
        <v>13</v>
      </c>
      <c r="B179" s="23"/>
      <c r="C179" s="2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51">
        <v>19</v>
      </c>
      <c r="B185" s="23"/>
      <c r="C185" s="2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3"/>
      <c r="U185" s="23"/>
      <c r="V185" s="23"/>
      <c r="W185" s="23"/>
      <c r="X185" s="12"/>
      <c r="Y185" s="12"/>
      <c r="Z185" s="19"/>
      <c r="AA185" s="19"/>
    </row>
    <row r="186" spans="1:27" ht="24.95" customHeight="1">
      <c r="A186" s="51">
        <v>20</v>
      </c>
      <c r="B186" s="23"/>
      <c r="C186" s="2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3"/>
      <c r="U194" s="23"/>
      <c r="V194" s="23"/>
      <c r="W194" s="23"/>
      <c r="X194" s="12"/>
      <c r="Y194" s="12"/>
      <c r="Z194" s="23"/>
      <c r="AA194" s="23"/>
    </row>
    <row r="195" spans="1:27" ht="24.95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51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23"/>
      <c r="U196" s="23"/>
      <c r="V196" s="23"/>
      <c r="W196" s="23"/>
      <c r="X196" s="12"/>
      <c r="Y196" s="12"/>
      <c r="Z196" s="23"/>
      <c r="AA196" s="23"/>
    </row>
    <row r="197" spans="1:27" ht="24.95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52" t="s">
        <v>451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24.95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3"/>
      <c r="AA201" s="23"/>
    </row>
    <row r="202" spans="1:27" ht="24.95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3"/>
      <c r="U202" s="23"/>
      <c r="V202" s="23"/>
      <c r="W202" s="23"/>
      <c r="X202" s="12"/>
      <c r="Y202" s="12"/>
      <c r="Z202" s="23"/>
      <c r="AA202" s="23"/>
    </row>
    <row r="203" spans="1:27" ht="24.95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3"/>
      <c r="U208" s="23"/>
      <c r="V208" s="23"/>
      <c r="W208" s="23"/>
      <c r="X208" s="12"/>
      <c r="Y208" s="12"/>
      <c r="Z208" s="23"/>
      <c r="AA208" s="23"/>
    </row>
    <row r="209" spans="1:27" ht="24.95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51">
        <v>14</v>
      </c>
      <c r="B212" s="23"/>
      <c r="C212" s="2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3"/>
      <c r="U212" s="23"/>
      <c r="V212" s="23"/>
      <c r="W212" s="23"/>
      <c r="X212" s="12"/>
      <c r="Y212" s="12"/>
      <c r="Z212" s="23"/>
      <c r="AA212" s="23"/>
    </row>
    <row r="213" spans="1:27" ht="24.95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3"/>
      <c r="Y215" s="23"/>
      <c r="Z215" s="19"/>
      <c r="AA215" s="19"/>
    </row>
    <row r="216" spans="1:27" ht="24.95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51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452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24.95" customHeight="1">
      <c r="A232" s="51">
        <v>1</v>
      </c>
      <c r="B232" s="23"/>
      <c r="C232" s="2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3"/>
      <c r="U232" s="23"/>
      <c r="V232" s="23"/>
      <c r="W232" s="23"/>
      <c r="X232" s="23"/>
      <c r="Y232" s="23"/>
      <c r="Z232" s="23"/>
      <c r="AA232" s="23"/>
    </row>
    <row r="233" spans="1:27" ht="24.95" customHeight="1">
      <c r="A233" s="51">
        <v>2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3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4</v>
      </c>
      <c r="B235" s="23"/>
      <c r="C235" s="2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3"/>
      <c r="U235" s="23"/>
      <c r="V235" s="23"/>
      <c r="W235" s="23"/>
      <c r="X235" s="23"/>
      <c r="Y235" s="23"/>
      <c r="Z235" s="23"/>
      <c r="AA235" s="23"/>
    </row>
    <row r="236" spans="1:27" ht="24.95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3"/>
      <c r="U245" s="23"/>
      <c r="V245" s="23"/>
      <c r="W245" s="23"/>
      <c r="X245" s="12"/>
      <c r="Y245" s="12"/>
      <c r="Z245" s="19"/>
      <c r="AA245" s="19"/>
    </row>
    <row r="246" spans="1:27" ht="24.95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3"/>
      <c r="U246" s="23"/>
      <c r="V246" s="23"/>
      <c r="W246" s="23"/>
      <c r="X246" s="12"/>
      <c r="Y246" s="12"/>
      <c r="Z246" s="19"/>
      <c r="AA246" s="19"/>
    </row>
    <row r="247" spans="1:27" ht="24.95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31">
        <v>31</v>
      </c>
      <c r="B262" s="12"/>
      <c r="C262" s="1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453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24.95" customHeight="1">
      <c r="A265" s="31" t="s">
        <v>67</v>
      </c>
      <c r="B265" s="19"/>
      <c r="C265" s="1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24.95" customHeight="1">
      <c r="A266" s="31" t="s">
        <v>27</v>
      </c>
      <c r="B266" s="19"/>
      <c r="C266" s="1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28</v>
      </c>
      <c r="B267" s="19"/>
      <c r="C267" s="1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24.95" customHeight="1">
      <c r="A268" s="31" t="s">
        <v>29</v>
      </c>
      <c r="B268" s="19"/>
      <c r="C268" s="1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24.95" customHeight="1">
      <c r="A269" s="31" t="s">
        <v>30</v>
      </c>
      <c r="B269" s="19"/>
      <c r="C269" s="1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24.95" customHeight="1">
      <c r="A270" s="31" t="s">
        <v>31</v>
      </c>
      <c r="B270" s="19"/>
      <c r="C270" s="1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24.95" customHeight="1">
      <c r="A271" s="31" t="s">
        <v>32</v>
      </c>
      <c r="B271" s="19"/>
      <c r="C271" s="1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24.95" customHeight="1">
      <c r="A272" s="31" t="s">
        <v>33</v>
      </c>
      <c r="B272" s="19"/>
      <c r="C272" s="1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24.95" customHeight="1">
      <c r="A273" s="31" t="s">
        <v>34</v>
      </c>
      <c r="B273" s="19">
        <v>1168</v>
      </c>
      <c r="C273" s="19">
        <v>1170</v>
      </c>
      <c r="D273" s="31" t="s">
        <v>204</v>
      </c>
      <c r="E273" s="31" t="s">
        <v>205</v>
      </c>
      <c r="F273" s="31" t="s">
        <v>206</v>
      </c>
      <c r="G273" s="31" t="s">
        <v>207</v>
      </c>
      <c r="H273" s="31" t="s">
        <v>208</v>
      </c>
      <c r="I273" s="31" t="s">
        <v>209</v>
      </c>
      <c r="J273" s="31" t="s">
        <v>210</v>
      </c>
      <c r="K273" s="31" t="s">
        <v>211</v>
      </c>
      <c r="L273" s="31" t="s">
        <v>212</v>
      </c>
      <c r="M273" s="31" t="s">
        <v>213</v>
      </c>
      <c r="N273" s="31" t="s">
        <v>214</v>
      </c>
      <c r="O273" s="31" t="s">
        <v>215</v>
      </c>
      <c r="P273" s="31" t="s">
        <v>216</v>
      </c>
      <c r="Q273" s="31" t="s">
        <v>217</v>
      </c>
      <c r="R273" s="31" t="s">
        <v>218</v>
      </c>
      <c r="S273" s="31" t="s">
        <v>219</v>
      </c>
      <c r="T273" s="19">
        <v>0</v>
      </c>
      <c r="U273" s="19">
        <v>0</v>
      </c>
      <c r="V273" s="19">
        <v>0</v>
      </c>
      <c r="W273" s="19">
        <v>0</v>
      </c>
      <c r="X273" s="31" t="s">
        <v>220</v>
      </c>
      <c r="Y273" s="31" t="s">
        <v>221</v>
      </c>
      <c r="Z273" s="19">
        <v>0</v>
      </c>
      <c r="AA273" s="19">
        <v>0</v>
      </c>
    </row>
    <row r="274" spans="1:27" ht="24.95" customHeight="1">
      <c r="A274" s="31" t="s">
        <v>35</v>
      </c>
      <c r="B274" s="19">
        <v>1168</v>
      </c>
      <c r="C274" s="19">
        <v>1170</v>
      </c>
      <c r="D274" s="31" t="s">
        <v>222</v>
      </c>
      <c r="E274" s="31" t="s">
        <v>223</v>
      </c>
      <c r="F274" s="31" t="s">
        <v>224</v>
      </c>
      <c r="G274" s="31" t="s">
        <v>225</v>
      </c>
      <c r="H274" s="31" t="s">
        <v>226</v>
      </c>
      <c r="I274" s="31" t="s">
        <v>227</v>
      </c>
      <c r="J274" s="31" t="s">
        <v>228</v>
      </c>
      <c r="K274" s="31" t="s">
        <v>229</v>
      </c>
      <c r="L274" s="31" t="s">
        <v>230</v>
      </c>
      <c r="M274" s="31" t="s">
        <v>231</v>
      </c>
      <c r="N274" s="31" t="s">
        <v>232</v>
      </c>
      <c r="O274" s="31" t="s">
        <v>233</v>
      </c>
      <c r="P274" s="31" t="s">
        <v>234</v>
      </c>
      <c r="Q274" s="31" t="s">
        <v>235</v>
      </c>
      <c r="R274" s="31" t="s">
        <v>236</v>
      </c>
      <c r="S274" s="31" t="s">
        <v>237</v>
      </c>
      <c r="T274" s="19">
        <v>0</v>
      </c>
      <c r="U274" s="19">
        <v>0</v>
      </c>
      <c r="V274" s="19">
        <v>0</v>
      </c>
      <c r="W274" s="19">
        <v>0</v>
      </c>
      <c r="X274" s="31" t="s">
        <v>238</v>
      </c>
      <c r="Y274" s="31" t="s">
        <v>239</v>
      </c>
      <c r="Z274" s="19">
        <v>0</v>
      </c>
      <c r="AA274" s="19">
        <v>0</v>
      </c>
    </row>
    <row r="275" spans="1:27" ht="24.95" customHeight="1">
      <c r="A275" s="31" t="s">
        <v>36</v>
      </c>
      <c r="B275" s="19"/>
      <c r="C275" s="1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9"/>
      <c r="U275" s="19"/>
      <c r="V275" s="19"/>
      <c r="W275" s="19"/>
      <c r="X275" s="31"/>
      <c r="Y275" s="31"/>
      <c r="Z275" s="19"/>
      <c r="AA275" s="19"/>
    </row>
    <row r="276" spans="1:27" ht="24.95" customHeight="1">
      <c r="A276" s="31" t="s">
        <v>37</v>
      </c>
      <c r="B276" s="19"/>
      <c r="C276" s="1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9"/>
      <c r="U276" s="19"/>
      <c r="V276" s="19"/>
      <c r="W276" s="19"/>
      <c r="X276" s="31"/>
      <c r="Y276" s="31"/>
      <c r="Z276" s="19"/>
      <c r="AA276" s="19"/>
    </row>
    <row r="277" spans="1:27" ht="24.95" customHeight="1">
      <c r="A277" s="31" t="s">
        <v>38</v>
      </c>
      <c r="B277" s="19">
        <v>1168</v>
      </c>
      <c r="C277" s="19">
        <v>1170</v>
      </c>
      <c r="D277" s="31" t="s">
        <v>240</v>
      </c>
      <c r="E277" s="31" t="s">
        <v>241</v>
      </c>
      <c r="F277" s="31" t="s">
        <v>242</v>
      </c>
      <c r="G277" s="31" t="s">
        <v>243</v>
      </c>
      <c r="H277" s="31" t="s">
        <v>244</v>
      </c>
      <c r="I277" s="31" t="s">
        <v>245</v>
      </c>
      <c r="J277" s="31" t="s">
        <v>246</v>
      </c>
      <c r="K277" s="31" t="s">
        <v>247</v>
      </c>
      <c r="L277" s="31" t="s">
        <v>248</v>
      </c>
      <c r="M277" s="31" t="s">
        <v>249</v>
      </c>
      <c r="N277" s="31" t="s">
        <v>250</v>
      </c>
      <c r="O277" s="31" t="s">
        <v>251</v>
      </c>
      <c r="P277" s="31" t="s">
        <v>252</v>
      </c>
      <c r="Q277" s="31" t="s">
        <v>253</v>
      </c>
      <c r="R277" s="31" t="s">
        <v>254</v>
      </c>
      <c r="S277" s="31" t="s">
        <v>255</v>
      </c>
      <c r="T277" s="19">
        <v>0</v>
      </c>
      <c r="U277" s="19">
        <v>0</v>
      </c>
      <c r="V277" s="19">
        <v>0</v>
      </c>
      <c r="W277" s="19">
        <v>0</v>
      </c>
      <c r="X277" s="31" t="s">
        <v>256</v>
      </c>
      <c r="Y277" s="31" t="s">
        <v>257</v>
      </c>
      <c r="Z277" s="19">
        <v>0</v>
      </c>
      <c r="AA277" s="19">
        <v>0</v>
      </c>
    </row>
    <row r="278" spans="1:27" ht="24.95" customHeight="1">
      <c r="A278" s="31" t="s">
        <v>39</v>
      </c>
      <c r="B278" s="19">
        <v>1168</v>
      </c>
      <c r="C278" s="19">
        <v>1170</v>
      </c>
      <c r="D278" s="31" t="s">
        <v>258</v>
      </c>
      <c r="E278" s="31" t="s">
        <v>259</v>
      </c>
      <c r="F278" s="31" t="s">
        <v>260</v>
      </c>
      <c r="G278" s="31" t="s">
        <v>261</v>
      </c>
      <c r="H278" s="31" t="s">
        <v>262</v>
      </c>
      <c r="I278" s="31" t="s">
        <v>263</v>
      </c>
      <c r="J278" s="31" t="s">
        <v>264</v>
      </c>
      <c r="K278" s="31" t="s">
        <v>265</v>
      </c>
      <c r="L278" s="31" t="s">
        <v>266</v>
      </c>
      <c r="M278" s="31" t="s">
        <v>267</v>
      </c>
      <c r="N278" s="31" t="s">
        <v>268</v>
      </c>
      <c r="O278" s="31" t="s">
        <v>269</v>
      </c>
      <c r="P278" s="31" t="s">
        <v>270</v>
      </c>
      <c r="Q278" s="31" t="s">
        <v>271</v>
      </c>
      <c r="R278" s="31" t="s">
        <v>163</v>
      </c>
      <c r="S278" s="31" t="s">
        <v>272</v>
      </c>
      <c r="T278" s="19">
        <v>0</v>
      </c>
      <c r="U278" s="19">
        <v>0</v>
      </c>
      <c r="V278" s="19">
        <v>0</v>
      </c>
      <c r="W278" s="19">
        <v>0</v>
      </c>
      <c r="X278" s="31" t="s">
        <v>273</v>
      </c>
      <c r="Y278" s="31" t="s">
        <v>274</v>
      </c>
      <c r="Z278" s="19">
        <v>0</v>
      </c>
      <c r="AA278" s="19">
        <v>0</v>
      </c>
    </row>
    <row r="279" spans="1:27" ht="24.95" customHeight="1">
      <c r="A279" s="31" t="s">
        <v>40</v>
      </c>
      <c r="B279" s="19">
        <v>1168</v>
      </c>
      <c r="C279" s="19">
        <v>1170</v>
      </c>
      <c r="D279" s="31" t="s">
        <v>275</v>
      </c>
      <c r="E279" s="31" t="s">
        <v>276</v>
      </c>
      <c r="F279" s="31" t="s">
        <v>277</v>
      </c>
      <c r="G279" s="31" t="s">
        <v>278</v>
      </c>
      <c r="H279" s="31" t="s">
        <v>279</v>
      </c>
      <c r="I279" s="31" t="s">
        <v>280</v>
      </c>
      <c r="J279" s="31" t="s">
        <v>281</v>
      </c>
      <c r="K279" s="31" t="s">
        <v>282</v>
      </c>
      <c r="L279" s="31" t="s">
        <v>283</v>
      </c>
      <c r="M279" s="31" t="s">
        <v>284</v>
      </c>
      <c r="N279" s="31" t="s">
        <v>285</v>
      </c>
      <c r="O279" s="31" t="s">
        <v>286</v>
      </c>
      <c r="P279" s="31" t="s">
        <v>287</v>
      </c>
      <c r="Q279" s="31" t="s">
        <v>288</v>
      </c>
      <c r="R279" s="31" t="s">
        <v>289</v>
      </c>
      <c r="S279" s="31" t="s">
        <v>290</v>
      </c>
      <c r="T279" s="19">
        <v>0</v>
      </c>
      <c r="U279" s="19">
        <v>0</v>
      </c>
      <c r="V279" s="19">
        <v>0</v>
      </c>
      <c r="W279" s="19">
        <v>0</v>
      </c>
      <c r="X279" s="31" t="s">
        <v>291</v>
      </c>
      <c r="Y279" s="31" t="s">
        <v>292</v>
      </c>
      <c r="Z279" s="19">
        <v>0</v>
      </c>
      <c r="AA279" s="19">
        <v>0</v>
      </c>
    </row>
    <row r="280" spans="1:27" ht="24.95" customHeight="1">
      <c r="A280" s="31" t="s">
        <v>41</v>
      </c>
      <c r="B280" s="19">
        <v>1168</v>
      </c>
      <c r="C280" s="19">
        <v>1170</v>
      </c>
      <c r="D280" s="31" t="s">
        <v>293</v>
      </c>
      <c r="E280" s="31" t="s">
        <v>294</v>
      </c>
      <c r="F280" s="31" t="s">
        <v>295</v>
      </c>
      <c r="G280" s="31" t="s">
        <v>296</v>
      </c>
      <c r="H280" s="19">
        <v>0</v>
      </c>
      <c r="I280" s="19">
        <v>0</v>
      </c>
      <c r="J280" s="19">
        <v>0</v>
      </c>
      <c r="K280" s="19">
        <v>0</v>
      </c>
      <c r="L280" s="31" t="s">
        <v>297</v>
      </c>
      <c r="M280" s="31" t="s">
        <v>298</v>
      </c>
      <c r="N280" s="19">
        <v>0</v>
      </c>
      <c r="O280" s="19">
        <v>0</v>
      </c>
      <c r="P280" s="19">
        <v>0</v>
      </c>
      <c r="Q280" s="19">
        <v>0</v>
      </c>
      <c r="R280" s="31" t="s">
        <v>299</v>
      </c>
      <c r="S280" s="31" t="s">
        <v>300</v>
      </c>
      <c r="T280" s="19">
        <v>0</v>
      </c>
      <c r="U280" s="19">
        <v>0</v>
      </c>
      <c r="V280" s="19">
        <v>0</v>
      </c>
      <c r="W280" s="19">
        <v>0</v>
      </c>
      <c r="X280" s="31" t="s">
        <v>301</v>
      </c>
      <c r="Y280" s="31" t="s">
        <v>302</v>
      </c>
      <c r="Z280" s="19">
        <v>0</v>
      </c>
      <c r="AA280" s="19">
        <v>0</v>
      </c>
    </row>
    <row r="281" spans="1:27" ht="24.95" customHeight="1">
      <c r="A281" s="31" t="s">
        <v>42</v>
      </c>
      <c r="B281" s="19">
        <v>1168</v>
      </c>
      <c r="C281" s="19">
        <v>1170</v>
      </c>
      <c r="D281" s="31" t="s">
        <v>303</v>
      </c>
      <c r="E281" s="31" t="s">
        <v>304</v>
      </c>
      <c r="F281" s="31" t="s">
        <v>224</v>
      </c>
      <c r="G281" s="31" t="s">
        <v>225</v>
      </c>
      <c r="H281" s="31" t="s">
        <v>305</v>
      </c>
      <c r="I281" s="31" t="s">
        <v>306</v>
      </c>
      <c r="J281" s="31" t="s">
        <v>307</v>
      </c>
      <c r="K281" s="31" t="s">
        <v>308</v>
      </c>
      <c r="L281" s="31" t="s">
        <v>309</v>
      </c>
      <c r="M281" s="31" t="s">
        <v>310</v>
      </c>
      <c r="N281" s="31" t="s">
        <v>311</v>
      </c>
      <c r="O281" s="31" t="s">
        <v>312</v>
      </c>
      <c r="P281" s="31" t="s">
        <v>313</v>
      </c>
      <c r="Q281" s="31" t="s">
        <v>314</v>
      </c>
      <c r="R281" s="31" t="s">
        <v>315</v>
      </c>
      <c r="S281" s="31" t="s">
        <v>316</v>
      </c>
      <c r="T281" s="19">
        <v>0</v>
      </c>
      <c r="U281" s="19">
        <v>0</v>
      </c>
      <c r="V281" s="19">
        <v>0</v>
      </c>
      <c r="W281" s="19">
        <v>0</v>
      </c>
      <c r="X281" s="31" t="s">
        <v>317</v>
      </c>
      <c r="Y281" s="31" t="s">
        <v>318</v>
      </c>
      <c r="Z281" s="19">
        <v>0</v>
      </c>
      <c r="AA281" s="19">
        <v>0</v>
      </c>
    </row>
    <row r="282" spans="1:27" ht="24.95" customHeight="1">
      <c r="A282" s="31" t="s">
        <v>43</v>
      </c>
      <c r="B282" s="19"/>
      <c r="C282" s="1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9"/>
      <c r="U282" s="19"/>
      <c r="V282" s="19"/>
      <c r="W282" s="19"/>
      <c r="X282" s="31"/>
      <c r="Y282" s="31"/>
      <c r="Z282" s="19"/>
      <c r="AA282" s="19"/>
    </row>
    <row r="283" spans="1:27" ht="24.95" customHeight="1">
      <c r="A283" s="31" t="s">
        <v>44</v>
      </c>
      <c r="B283" s="19"/>
      <c r="C283" s="1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9"/>
      <c r="U283" s="19"/>
      <c r="V283" s="19"/>
      <c r="W283" s="19"/>
      <c r="X283" s="31"/>
      <c r="Y283" s="31"/>
      <c r="Z283" s="19"/>
      <c r="AA283" s="19"/>
    </row>
    <row r="284" spans="1:27" ht="24.95" customHeight="1">
      <c r="A284" s="31" t="s">
        <v>45</v>
      </c>
      <c r="B284" s="19"/>
      <c r="C284" s="19"/>
      <c r="D284" s="31"/>
      <c r="E284" s="31"/>
      <c r="F284" s="31"/>
      <c r="G284" s="31"/>
      <c r="H284" s="31"/>
      <c r="I284" s="31"/>
      <c r="J284" s="31"/>
      <c r="K284" s="31"/>
      <c r="L284" s="31" t="s">
        <v>319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46</v>
      </c>
      <c r="B285" s="19"/>
      <c r="C285" s="1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47</v>
      </c>
      <c r="B286" s="19"/>
      <c r="C286" s="1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24.95" customHeight="1">
      <c r="A287" s="31" t="s">
        <v>48</v>
      </c>
      <c r="B287" s="19"/>
      <c r="C287" s="1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24.95" customHeight="1">
      <c r="A288" s="31" t="s">
        <v>49</v>
      </c>
      <c r="B288" s="19">
        <v>1168</v>
      </c>
      <c r="C288" s="19">
        <v>1170</v>
      </c>
      <c r="D288" s="31" t="s">
        <v>320</v>
      </c>
      <c r="E288" s="31" t="s">
        <v>321</v>
      </c>
      <c r="F288" s="31" t="s">
        <v>198</v>
      </c>
      <c r="G288" s="31" t="s">
        <v>322</v>
      </c>
      <c r="H288" s="31" t="s">
        <v>323</v>
      </c>
      <c r="I288" s="31" t="s">
        <v>324</v>
      </c>
      <c r="J288" s="31" t="s">
        <v>325</v>
      </c>
      <c r="K288" s="31" t="s">
        <v>326</v>
      </c>
      <c r="L288" s="31" t="s">
        <v>327</v>
      </c>
      <c r="M288" s="31" t="s">
        <v>328</v>
      </c>
      <c r="N288" s="31" t="s">
        <v>329</v>
      </c>
      <c r="O288" s="31" t="s">
        <v>330</v>
      </c>
      <c r="P288" s="31" t="s">
        <v>331</v>
      </c>
      <c r="Q288" s="31" t="s">
        <v>332</v>
      </c>
      <c r="R288" s="31" t="s">
        <v>333</v>
      </c>
      <c r="S288" s="31" t="s">
        <v>334</v>
      </c>
      <c r="T288" s="19">
        <v>0</v>
      </c>
      <c r="U288" s="19">
        <v>0</v>
      </c>
      <c r="V288" s="19">
        <v>0</v>
      </c>
      <c r="W288" s="19">
        <v>0</v>
      </c>
      <c r="X288" s="31" t="s">
        <v>335</v>
      </c>
      <c r="Y288" s="31" t="s">
        <v>336</v>
      </c>
      <c r="Z288" s="19">
        <v>0</v>
      </c>
      <c r="AA288" s="19">
        <v>0</v>
      </c>
    </row>
    <row r="289" spans="1:27" ht="24.95" customHeight="1">
      <c r="A289" s="31" t="s">
        <v>50</v>
      </c>
      <c r="B289" s="19"/>
      <c r="C289" s="1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24.95" customHeight="1">
      <c r="A290" s="31" t="s">
        <v>51</v>
      </c>
      <c r="B290" s="19"/>
      <c r="C290" s="1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24.95" customHeight="1">
      <c r="A291" s="31" t="s">
        <v>52</v>
      </c>
      <c r="B291" s="19">
        <v>1168</v>
      </c>
      <c r="C291" s="19">
        <v>1170</v>
      </c>
      <c r="D291" s="31" t="s">
        <v>337</v>
      </c>
      <c r="E291" s="31" t="s">
        <v>338</v>
      </c>
      <c r="F291" s="31" t="s">
        <v>339</v>
      </c>
      <c r="G291" s="31" t="s">
        <v>340</v>
      </c>
      <c r="H291" s="31" t="s">
        <v>341</v>
      </c>
      <c r="I291" s="31" t="s">
        <v>342</v>
      </c>
      <c r="J291" s="31" t="s">
        <v>343</v>
      </c>
      <c r="K291" s="31" t="s">
        <v>344</v>
      </c>
      <c r="L291" s="31" t="s">
        <v>345</v>
      </c>
      <c r="M291" s="31" t="s">
        <v>346</v>
      </c>
      <c r="N291" s="31" t="s">
        <v>347</v>
      </c>
      <c r="O291" s="31" t="s">
        <v>348</v>
      </c>
      <c r="P291" s="31" t="s">
        <v>349</v>
      </c>
      <c r="Q291" s="31" t="s">
        <v>350</v>
      </c>
      <c r="R291" s="31" t="s">
        <v>351</v>
      </c>
      <c r="S291" s="31" t="s">
        <v>352</v>
      </c>
      <c r="T291" s="32">
        <v>0</v>
      </c>
      <c r="U291" s="32">
        <v>0</v>
      </c>
      <c r="V291" s="32">
        <v>0</v>
      </c>
      <c r="W291" s="32">
        <v>0</v>
      </c>
      <c r="X291" s="31" t="s">
        <v>353</v>
      </c>
      <c r="Y291" s="31" t="s">
        <v>354</v>
      </c>
      <c r="Z291" s="32">
        <v>0</v>
      </c>
      <c r="AA291" s="32">
        <v>0</v>
      </c>
    </row>
    <row r="292" spans="1:27" ht="24.95" customHeight="1">
      <c r="A292" s="31" t="s">
        <v>53</v>
      </c>
      <c r="B292" s="19">
        <v>1168</v>
      </c>
      <c r="C292" s="19">
        <v>1170</v>
      </c>
      <c r="D292" s="31" t="s">
        <v>355</v>
      </c>
      <c r="E292" s="31" t="s">
        <v>356</v>
      </c>
      <c r="F292" s="31" t="s">
        <v>357</v>
      </c>
      <c r="G292" s="31" t="s">
        <v>358</v>
      </c>
      <c r="H292" s="31" t="s">
        <v>359</v>
      </c>
      <c r="I292" s="31" t="s">
        <v>360</v>
      </c>
      <c r="J292" s="31" t="s">
        <v>361</v>
      </c>
      <c r="K292" s="31" t="s">
        <v>362</v>
      </c>
      <c r="L292" s="31" t="s">
        <v>363</v>
      </c>
      <c r="M292" s="31" t="s">
        <v>364</v>
      </c>
      <c r="N292" s="31" t="s">
        <v>365</v>
      </c>
      <c r="O292" s="31" t="s">
        <v>366</v>
      </c>
      <c r="P292" s="31" t="s">
        <v>367</v>
      </c>
      <c r="Q292" s="31" t="s">
        <v>368</v>
      </c>
      <c r="R292" s="31" t="s">
        <v>369</v>
      </c>
      <c r="S292" s="31" t="s">
        <v>370</v>
      </c>
      <c r="T292" s="32">
        <v>0</v>
      </c>
      <c r="U292" s="32">
        <v>0</v>
      </c>
      <c r="V292" s="32">
        <v>0</v>
      </c>
      <c r="W292" s="32">
        <v>0</v>
      </c>
      <c r="X292" s="31" t="s">
        <v>371</v>
      </c>
      <c r="Y292" s="31" t="s">
        <v>372</v>
      </c>
      <c r="Z292" s="32">
        <v>0</v>
      </c>
      <c r="AA292" s="32">
        <v>0</v>
      </c>
    </row>
    <row r="293" spans="1:27" ht="24.95" customHeight="1">
      <c r="A293" s="31" t="s">
        <v>54</v>
      </c>
      <c r="B293" s="19">
        <v>1168</v>
      </c>
      <c r="C293" s="19">
        <v>1170</v>
      </c>
      <c r="D293" s="31" t="s">
        <v>373</v>
      </c>
      <c r="E293" s="31" t="s">
        <v>374</v>
      </c>
      <c r="F293" s="31" t="s">
        <v>375</v>
      </c>
      <c r="G293" s="31" t="s">
        <v>376</v>
      </c>
      <c r="H293" s="31" t="s">
        <v>377</v>
      </c>
      <c r="I293" s="31" t="s">
        <v>378</v>
      </c>
      <c r="J293" s="31" t="s">
        <v>188</v>
      </c>
      <c r="K293" s="31" t="s">
        <v>189</v>
      </c>
      <c r="L293" s="31" t="s">
        <v>379</v>
      </c>
      <c r="M293" s="31" t="s">
        <v>380</v>
      </c>
      <c r="N293" s="31" t="s">
        <v>381</v>
      </c>
      <c r="O293" s="31" t="s">
        <v>382</v>
      </c>
      <c r="P293" s="31" t="s">
        <v>383</v>
      </c>
      <c r="Q293" s="31" t="s">
        <v>384</v>
      </c>
      <c r="R293" s="31" t="s">
        <v>385</v>
      </c>
      <c r="S293" s="31" t="s">
        <v>386</v>
      </c>
      <c r="T293" s="32">
        <v>0</v>
      </c>
      <c r="U293" s="32">
        <v>0</v>
      </c>
      <c r="V293" s="32">
        <v>0</v>
      </c>
      <c r="W293" s="32">
        <v>0</v>
      </c>
      <c r="X293" s="31" t="s">
        <v>387</v>
      </c>
      <c r="Y293" s="31" t="s">
        <v>388</v>
      </c>
      <c r="Z293" s="32">
        <v>0</v>
      </c>
      <c r="AA293" s="32">
        <v>0</v>
      </c>
    </row>
    <row r="294" spans="1:27" ht="24.95" customHeight="1">
      <c r="A294" s="31" t="s">
        <v>55</v>
      </c>
      <c r="B294" s="19"/>
      <c r="C294" s="1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2"/>
      <c r="AA294" s="32"/>
    </row>
    <row r="295" spans="1:27" ht="24.95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SUM(D273+D274+D277+D278+D279+D280+D281+D288+D291+D292+D293)/11</f>
        <v>1710.0354545454545</v>
      </c>
      <c r="E295" s="231">
        <f>SUM(E273+E274+E277+E278+E279+E280+E281+E288+E291+E292+E293)/11</f>
        <v>1710.8909999999998</v>
      </c>
      <c r="F295" s="231">
        <f t="shared" ref="F295:AA295" si="9">SUM(F273+F274+F277+F278+F279+F280+F281+F288+F291+F292+F293)/11</f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456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24.95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31" t="s">
        <v>27</v>
      </c>
      <c r="B298" s="19"/>
      <c r="C298" s="1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24.95" customHeight="1">
      <c r="A299" s="31" t="s">
        <v>28</v>
      </c>
      <c r="B299" s="19"/>
      <c r="C299" s="1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24.95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4.95" customHeight="1">
      <c r="A329" s="209" t="s">
        <v>455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24.95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4.95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4.95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4.95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4.95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4.95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4.95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4.95" customHeight="1">
      <c r="A339" s="31" t="s">
        <v>35</v>
      </c>
      <c r="B339" s="19">
        <v>1168</v>
      </c>
      <c r="C339" s="19">
        <v>1170</v>
      </c>
      <c r="D339" s="31">
        <v>1750.146489</v>
      </c>
      <c r="E339" s="31">
        <v>1751.0219999999999</v>
      </c>
      <c r="F339" s="19">
        <v>1949.648688</v>
      </c>
      <c r="G339" s="31">
        <v>1950.624</v>
      </c>
      <c r="H339" s="31">
        <v>1111.8225898459782</v>
      </c>
      <c r="I339" s="31">
        <v>1112.3787792355961</v>
      </c>
      <c r="J339" s="19">
        <v>1160.0188473365738</v>
      </c>
      <c r="K339" s="31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31">
        <v>1873.0753938</v>
      </c>
      <c r="Y339" s="31">
        <v>1874.0124000000001</v>
      </c>
      <c r="Z339" s="19">
        <v>0</v>
      </c>
      <c r="AA339" s="19">
        <v>0</v>
      </c>
    </row>
    <row r="340" spans="1:27" ht="24.95" customHeight="1">
      <c r="A340" s="31" t="s">
        <v>36</v>
      </c>
      <c r="B340" s="19">
        <v>1168</v>
      </c>
      <c r="C340" s="19">
        <v>1170</v>
      </c>
      <c r="D340" s="31">
        <v>1758.4493355</v>
      </c>
      <c r="E340" s="31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31">
        <v>1874.8529046000001</v>
      </c>
      <c r="Y340" s="31">
        <v>1875.7908</v>
      </c>
      <c r="Z340" s="19">
        <v>0</v>
      </c>
      <c r="AA340" s="19">
        <v>0</v>
      </c>
    </row>
    <row r="341" spans="1:27" ht="24.95" customHeight="1">
      <c r="A341" s="31" t="s">
        <v>37</v>
      </c>
      <c r="B341" s="19">
        <v>1168</v>
      </c>
      <c r="C341" s="19">
        <v>1170</v>
      </c>
      <c r="D341" s="31">
        <v>1745.0010629999999</v>
      </c>
      <c r="E341" s="31">
        <v>1745.874</v>
      </c>
      <c r="F341" s="19">
        <v>1937.7206550000001</v>
      </c>
      <c r="G341" s="19">
        <v>1938.69</v>
      </c>
      <c r="H341" s="31">
        <v>1111.7168932408024</v>
      </c>
      <c r="I341" s="31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31">
        <v>1870.2923860000001</v>
      </c>
      <c r="Y341" s="31">
        <v>1871.2280000000001</v>
      </c>
      <c r="Z341" s="19">
        <v>0</v>
      </c>
      <c r="AA341" s="19">
        <v>0</v>
      </c>
    </row>
    <row r="342" spans="1:27" ht="24.95" customHeight="1">
      <c r="A342" s="31" t="s">
        <v>38</v>
      </c>
      <c r="B342" s="19"/>
      <c r="C342" s="19"/>
      <c r="D342" s="31"/>
      <c r="E342" s="31"/>
      <c r="F342" s="19"/>
      <c r="G342" s="19"/>
      <c r="H342" s="31"/>
      <c r="I342" s="31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31"/>
      <c r="Y342" s="31"/>
      <c r="Z342" s="19"/>
      <c r="AA342" s="19"/>
    </row>
    <row r="343" spans="1:27" ht="24.95" customHeight="1">
      <c r="A343" s="31" t="s">
        <v>39</v>
      </c>
      <c r="B343" s="19"/>
      <c r="C343" s="19"/>
      <c r="D343" s="31"/>
      <c r="E343" s="31"/>
      <c r="F343" s="19"/>
      <c r="G343" s="19"/>
      <c r="H343" s="31"/>
      <c r="I343" s="31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31"/>
      <c r="Y343" s="31"/>
      <c r="Z343" s="19"/>
      <c r="AA343" s="19"/>
    </row>
    <row r="344" spans="1:27" ht="24.95" customHeight="1">
      <c r="A344" s="31" t="s">
        <v>40</v>
      </c>
      <c r="B344" s="19">
        <v>1168</v>
      </c>
      <c r="C344" s="19">
        <v>1170</v>
      </c>
      <c r="D344" s="31">
        <v>1738.6862219999998</v>
      </c>
      <c r="E344" s="31">
        <v>1739.5559999999998</v>
      </c>
      <c r="F344" s="19">
        <v>1953.1569329999998</v>
      </c>
      <c r="G344" s="19">
        <v>1954.1339999999998</v>
      </c>
      <c r="H344" s="31">
        <v>1112.8806623524933</v>
      </c>
      <c r="I344" s="31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31">
        <v>1869.0643003499999</v>
      </c>
      <c r="Y344" s="31">
        <v>1869.9992999999999</v>
      </c>
      <c r="Z344" s="19">
        <v>0</v>
      </c>
      <c r="AA344" s="19">
        <v>0</v>
      </c>
    </row>
    <row r="345" spans="1:27" ht="24.95" customHeight="1">
      <c r="A345" s="31" t="s">
        <v>41</v>
      </c>
      <c r="B345" s="19">
        <v>1168</v>
      </c>
      <c r="C345" s="19">
        <v>1170</v>
      </c>
      <c r="D345" s="31">
        <v>1750.0295475</v>
      </c>
      <c r="E345" s="31">
        <v>1750.905</v>
      </c>
      <c r="F345" s="19">
        <v>1952.689167</v>
      </c>
      <c r="G345" s="19">
        <v>1953.6659999999999</v>
      </c>
      <c r="H345" s="31">
        <v>1117.9875717017208</v>
      </c>
      <c r="I345" s="31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31">
        <v>1872.9116756999999</v>
      </c>
      <c r="Y345" s="31">
        <v>1873.8486</v>
      </c>
      <c r="Z345" s="19">
        <v>0</v>
      </c>
      <c r="AA345" s="19">
        <v>0</v>
      </c>
    </row>
    <row r="346" spans="1:27" ht="24.95" customHeight="1">
      <c r="A346" s="31" t="s">
        <v>42</v>
      </c>
      <c r="B346" s="19">
        <v>1168</v>
      </c>
      <c r="C346" s="19">
        <v>1170</v>
      </c>
      <c r="D346" s="31">
        <v>1739.5048125000001</v>
      </c>
      <c r="E346" s="31">
        <v>1740.375</v>
      </c>
      <c r="F346" s="19">
        <v>1962.3953114999999</v>
      </c>
      <c r="G346" s="19">
        <v>1963.377</v>
      </c>
      <c r="H346" s="31">
        <v>1104.0549471299096</v>
      </c>
      <c r="I346" s="31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31">
        <v>1872.0813910500001</v>
      </c>
      <c r="Y346" s="31">
        <v>1873.0179000000001</v>
      </c>
      <c r="Z346" s="19">
        <v>0</v>
      </c>
      <c r="AA346" s="19">
        <v>0</v>
      </c>
    </row>
    <row r="347" spans="1:27" ht="24.95" customHeight="1">
      <c r="A347" s="31" t="s">
        <v>43</v>
      </c>
      <c r="B347" s="19">
        <v>1168</v>
      </c>
      <c r="C347" s="19">
        <v>1170</v>
      </c>
      <c r="D347" s="31">
        <v>1749.0940155000001</v>
      </c>
      <c r="E347" s="31">
        <v>1749.9690000000001</v>
      </c>
      <c r="F347" s="19">
        <v>1965.0849659999999</v>
      </c>
      <c r="G347" s="19">
        <v>1966.068</v>
      </c>
      <c r="H347" s="31">
        <v>1113.7285714285713</v>
      </c>
      <c r="I347" s="31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31">
        <v>1875.2621998499999</v>
      </c>
      <c r="Y347" s="31" t="s">
        <v>73</v>
      </c>
      <c r="Z347" s="19">
        <v>0</v>
      </c>
      <c r="AA347" s="19">
        <v>0</v>
      </c>
    </row>
    <row r="348" spans="1:27" ht="24.95" customHeight="1">
      <c r="A348" s="31" t="s">
        <v>44</v>
      </c>
      <c r="B348" s="19">
        <v>1168</v>
      </c>
      <c r="C348" s="19">
        <v>1170</v>
      </c>
      <c r="D348" s="31">
        <v>1738.1015144999999</v>
      </c>
      <c r="E348" s="31">
        <v>1738.971</v>
      </c>
      <c r="F348" s="19">
        <v>1944.5032620000002</v>
      </c>
      <c r="G348" s="19">
        <v>1945.4760000000001</v>
      </c>
      <c r="H348" s="31">
        <v>1099.2808798646361</v>
      </c>
      <c r="I348" s="31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31">
        <v>1868.94735885</v>
      </c>
      <c r="Y348" s="31">
        <v>1869.8823</v>
      </c>
      <c r="Z348" s="19">
        <v>0</v>
      </c>
      <c r="AA348" s="19">
        <v>0</v>
      </c>
    </row>
    <row r="349" spans="1:27" ht="24.95" customHeight="1">
      <c r="A349" s="31" t="s">
        <v>45</v>
      </c>
      <c r="B349" s="19"/>
      <c r="C349" s="19"/>
      <c r="D349" s="31"/>
      <c r="E349" s="31"/>
      <c r="F349" s="19"/>
      <c r="G349" s="19"/>
      <c r="H349" s="31"/>
      <c r="I349" s="31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31"/>
      <c r="Y349" s="31"/>
      <c r="Z349" s="19"/>
      <c r="AA349" s="19"/>
    </row>
    <row r="350" spans="1:27" ht="24.95" customHeight="1">
      <c r="A350" s="31" t="s">
        <v>46</v>
      </c>
      <c r="B350" s="19"/>
      <c r="C350" s="19"/>
      <c r="D350" s="31"/>
      <c r="E350" s="31"/>
      <c r="F350" s="19"/>
      <c r="G350" s="19"/>
      <c r="H350" s="31"/>
      <c r="I350" s="31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31"/>
      <c r="Y350" s="31"/>
      <c r="Z350" s="19"/>
      <c r="AA350" s="19"/>
    </row>
    <row r="351" spans="1:27" ht="24.95" customHeight="1">
      <c r="A351" s="31" t="s">
        <v>47</v>
      </c>
      <c r="B351" s="19">
        <v>1168</v>
      </c>
      <c r="C351" s="19">
        <v>1170</v>
      </c>
      <c r="D351" s="31">
        <v>1732.4883225000001</v>
      </c>
      <c r="E351" s="31">
        <v>1733.355</v>
      </c>
      <c r="F351" s="19">
        <v>1929.6516915</v>
      </c>
      <c r="G351" s="19">
        <v>1930.617</v>
      </c>
      <c r="H351" s="31" t="s">
        <v>77</v>
      </c>
      <c r="I351" s="31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31" t="s">
        <v>74</v>
      </c>
      <c r="Y351" s="31">
        <v>1868.7239999999999</v>
      </c>
      <c r="Z351" s="19">
        <v>0</v>
      </c>
      <c r="AA351" s="19">
        <v>0</v>
      </c>
    </row>
    <row r="352" spans="1:27" ht="24.95" customHeight="1">
      <c r="A352" s="31" t="s">
        <v>48</v>
      </c>
      <c r="B352" s="19">
        <v>1168</v>
      </c>
      <c r="C352" s="19">
        <v>1170</v>
      </c>
      <c r="D352" s="31" t="s">
        <v>75</v>
      </c>
      <c r="E352" s="31">
        <v>1751.2559999999999</v>
      </c>
      <c r="F352" s="19">
        <v>1942.2813735000002</v>
      </c>
      <c r="G352" s="19">
        <v>1943.2530000000002</v>
      </c>
      <c r="H352" s="31">
        <v>1108.3451805516065</v>
      </c>
      <c r="I352" s="31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31">
        <v>1874.2681971</v>
      </c>
      <c r="Y352" s="31">
        <v>1875.2058</v>
      </c>
      <c r="Z352" s="19">
        <v>0</v>
      </c>
      <c r="AA352" s="19">
        <v>0</v>
      </c>
    </row>
    <row r="353" spans="1:27" ht="24.95" customHeight="1">
      <c r="A353" s="31" t="s">
        <v>49</v>
      </c>
      <c r="B353" s="19">
        <v>1168</v>
      </c>
      <c r="C353" s="19">
        <v>1170</v>
      </c>
      <c r="D353" s="31">
        <v>1750.4973134999998</v>
      </c>
      <c r="E353" s="31">
        <v>1751.3729999999998</v>
      </c>
      <c r="F353" s="19">
        <v>1933.978527</v>
      </c>
      <c r="G353" s="19">
        <v>1934.9459999999999</v>
      </c>
      <c r="H353" s="31" t="s">
        <v>78</v>
      </c>
      <c r="I353" s="31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31">
        <v>1873.0286172000001</v>
      </c>
      <c r="Y353" s="31">
        <v>1873.9656</v>
      </c>
      <c r="Z353" s="19">
        <v>0</v>
      </c>
      <c r="AA353" s="19">
        <v>0</v>
      </c>
    </row>
    <row r="354" spans="1:27" ht="24.95" customHeight="1">
      <c r="A354" s="31" t="s">
        <v>50</v>
      </c>
      <c r="B354" s="19">
        <v>1168</v>
      </c>
      <c r="C354" s="19">
        <v>1170</v>
      </c>
      <c r="D354" s="31">
        <v>1763.8286445000001</v>
      </c>
      <c r="E354" s="31">
        <v>1764.711</v>
      </c>
      <c r="F354" s="19">
        <v>1953.8585820000001</v>
      </c>
      <c r="G354" s="19">
        <v>1954.836</v>
      </c>
      <c r="H354" s="31">
        <v>1113.62291</v>
      </c>
      <c r="I354" s="31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31">
        <v>1883.2728924999999</v>
      </c>
      <c r="Y354" s="31">
        <v>1884.2149999999999</v>
      </c>
      <c r="Z354" s="19">
        <v>0</v>
      </c>
      <c r="AA354" s="19">
        <v>0</v>
      </c>
    </row>
    <row r="355" spans="1:27" ht="24.95" customHeight="1">
      <c r="A355" s="31" t="s">
        <v>51</v>
      </c>
      <c r="B355" s="19">
        <v>1168</v>
      </c>
      <c r="C355" s="19">
        <v>1170</v>
      </c>
      <c r="D355" s="31">
        <v>1762.4253464999999</v>
      </c>
      <c r="E355" s="31">
        <v>1763.307</v>
      </c>
      <c r="F355" s="19">
        <v>1935.2648835</v>
      </c>
      <c r="G355" s="19">
        <v>1936.2329999999999</v>
      </c>
      <c r="H355" s="31">
        <v>1103.7423312883434</v>
      </c>
      <c r="I355" s="31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31">
        <v>1884.4654959</v>
      </c>
      <c r="Y355" s="31">
        <v>1885.4081999999999</v>
      </c>
      <c r="Z355" s="19">
        <v>0</v>
      </c>
      <c r="AA355" s="19">
        <v>0</v>
      </c>
    </row>
    <row r="356" spans="1:27" ht="24.95" customHeight="1">
      <c r="A356" s="31" t="s">
        <v>52</v>
      </c>
      <c r="B356" s="19"/>
      <c r="C356" s="19"/>
      <c r="D356" s="31"/>
      <c r="E356" s="31"/>
      <c r="F356" s="19"/>
      <c r="G356" s="19"/>
      <c r="H356" s="31"/>
      <c r="I356" s="31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31"/>
      <c r="Y356" s="31"/>
      <c r="Z356" s="19"/>
      <c r="AA356" s="19"/>
    </row>
    <row r="357" spans="1:27" ht="24.95" customHeight="1">
      <c r="A357" s="31" t="s">
        <v>53</v>
      </c>
      <c r="B357" s="19"/>
      <c r="C357" s="19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54</v>
      </c>
      <c r="B358" s="19"/>
      <c r="C358" s="19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55</v>
      </c>
      <c r="B359" s="19"/>
      <c r="C359" s="19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1742.3975759210523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4.95" customHeight="1">
      <c r="A361" s="209" t="s">
        <v>454</v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24.95" customHeight="1">
      <c r="A362" s="31" t="s">
        <v>67</v>
      </c>
      <c r="B362" s="19"/>
      <c r="C362" s="1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24.95" customHeight="1">
      <c r="A363" s="31" t="s">
        <v>27</v>
      </c>
      <c r="B363" s="19">
        <v>1168</v>
      </c>
      <c r="C363" s="19">
        <v>1170</v>
      </c>
      <c r="D363" s="31">
        <v>1764.6472349999999</v>
      </c>
      <c r="E363" s="31">
        <v>1765.53</v>
      </c>
      <c r="F363" s="31" t="s">
        <v>79</v>
      </c>
      <c r="G363" s="31">
        <v>1951.7940000000001</v>
      </c>
      <c r="H363" s="31">
        <v>1117.1331540000001</v>
      </c>
      <c r="I363" s="31">
        <v>1117.692</v>
      </c>
      <c r="J363" s="31" t="s">
        <v>80</v>
      </c>
      <c r="K363" s="31" t="s">
        <v>81</v>
      </c>
      <c r="L363" s="31" t="s">
        <v>82</v>
      </c>
      <c r="M363" s="31" t="s">
        <v>83</v>
      </c>
      <c r="N363" s="31" t="s">
        <v>84</v>
      </c>
      <c r="O363" s="31">
        <v>209.65899999999999</v>
      </c>
      <c r="P363" s="31" t="s">
        <v>85</v>
      </c>
      <c r="Q363" s="31">
        <v>237.24100000000001</v>
      </c>
      <c r="R363" s="31" t="s">
        <v>86</v>
      </c>
      <c r="S363" s="31">
        <v>13.448</v>
      </c>
      <c r="T363" s="32">
        <v>0</v>
      </c>
      <c r="U363" s="32">
        <v>0</v>
      </c>
      <c r="V363" s="32">
        <v>0</v>
      </c>
      <c r="W363" s="32">
        <v>0</v>
      </c>
      <c r="X363" s="31">
        <v>1885.2838865000001</v>
      </c>
      <c r="Y363" s="31">
        <v>1886.2270000000001</v>
      </c>
      <c r="Z363" s="32">
        <v>0</v>
      </c>
      <c r="AA363" s="32">
        <v>0</v>
      </c>
    </row>
    <row r="364" spans="1:27" ht="24.95" customHeight="1">
      <c r="A364" s="31" t="s">
        <v>28</v>
      </c>
      <c r="B364" s="19">
        <v>1168</v>
      </c>
      <c r="C364" s="19">
        <v>1170</v>
      </c>
      <c r="D364" s="31">
        <v>1768.1554799999999</v>
      </c>
      <c r="E364" s="31" t="s">
        <v>87</v>
      </c>
      <c r="F364" s="31" t="s">
        <v>88</v>
      </c>
      <c r="G364" s="31" t="s">
        <v>89</v>
      </c>
      <c r="H364" s="31">
        <v>1109.29140580535</v>
      </c>
      <c r="I364" s="31">
        <v>1109.846328969835</v>
      </c>
      <c r="J364" s="31" t="s">
        <v>90</v>
      </c>
      <c r="K364" s="31">
        <v>1173.1675523914569</v>
      </c>
      <c r="L364" s="31" t="s">
        <v>91</v>
      </c>
      <c r="M364" s="31" t="s">
        <v>92</v>
      </c>
      <c r="N364" s="31" t="s">
        <v>93</v>
      </c>
      <c r="O364" s="31" t="s">
        <v>94</v>
      </c>
      <c r="P364" s="31">
        <v>237.59904912836765</v>
      </c>
      <c r="Q364" s="31" t="s">
        <v>95</v>
      </c>
      <c r="R364" s="31" t="s">
        <v>96</v>
      </c>
      <c r="S364" s="31" t="s">
        <v>97</v>
      </c>
      <c r="T364" s="32">
        <v>0</v>
      </c>
      <c r="U364" s="32">
        <v>0</v>
      </c>
      <c r="V364" s="32">
        <v>0</v>
      </c>
      <c r="W364" s="32">
        <v>0</v>
      </c>
      <c r="X364" s="31">
        <v>1884.87479115</v>
      </c>
      <c r="Y364" s="31">
        <v>1885.8177000000001</v>
      </c>
      <c r="Z364" s="32">
        <v>0</v>
      </c>
      <c r="AA364" s="32">
        <v>0</v>
      </c>
    </row>
    <row r="365" spans="1:27" ht="24.95" customHeight="1">
      <c r="A365" s="31" t="s">
        <v>29</v>
      </c>
      <c r="B365" s="19"/>
      <c r="C365" s="1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2"/>
      <c r="U365" s="32"/>
      <c r="V365" s="32"/>
      <c r="W365" s="32"/>
      <c r="X365" s="31"/>
      <c r="Y365" s="31"/>
      <c r="Z365" s="32"/>
      <c r="AA365" s="32"/>
    </row>
    <row r="366" spans="1:27" ht="24.95" customHeight="1">
      <c r="A366" s="31" t="s">
        <v>30</v>
      </c>
      <c r="B366" s="19"/>
      <c r="C366" s="1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32"/>
      <c r="V366" s="32"/>
      <c r="W366" s="32"/>
      <c r="X366" s="31"/>
      <c r="Y366" s="31"/>
      <c r="Z366" s="32"/>
      <c r="AA366" s="32"/>
    </row>
    <row r="367" spans="1:27" ht="24.95" customHeight="1">
      <c r="A367" s="31" t="s">
        <v>31</v>
      </c>
      <c r="B367" s="19">
        <v>1168</v>
      </c>
      <c r="C367" s="19">
        <v>1170</v>
      </c>
      <c r="D367" s="31">
        <v>1762.0745219999999</v>
      </c>
      <c r="E367" s="31">
        <v>1762.9559999999999</v>
      </c>
      <c r="F367" s="31" t="s">
        <v>98</v>
      </c>
      <c r="G367" s="31">
        <v>1947.6990000000001</v>
      </c>
      <c r="H367" s="32">
        <v>0</v>
      </c>
      <c r="I367" s="32">
        <v>0</v>
      </c>
      <c r="J367" s="31" t="s">
        <v>99</v>
      </c>
      <c r="K367" s="31">
        <v>1170.3510000000001</v>
      </c>
      <c r="L367" s="31">
        <v>169.911002</v>
      </c>
      <c r="M367" s="31">
        <v>169.99600000000001</v>
      </c>
      <c r="N367" s="31" t="s">
        <v>100</v>
      </c>
      <c r="O367" s="31">
        <v>207.649</v>
      </c>
      <c r="P367" s="31" t="s">
        <v>101</v>
      </c>
      <c r="Q367" s="31">
        <v>236.904</v>
      </c>
      <c r="R367" s="31" t="s">
        <v>102</v>
      </c>
      <c r="S367" s="31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31">
        <v>1880.6881854999999</v>
      </c>
      <c r="Y367" s="31">
        <v>1881.6289999999999</v>
      </c>
      <c r="Z367" s="32">
        <v>0</v>
      </c>
      <c r="AA367" s="32">
        <v>0</v>
      </c>
    </row>
    <row r="368" spans="1:27" ht="24.95" customHeight="1">
      <c r="A368" s="31" t="s">
        <v>32</v>
      </c>
      <c r="B368" s="19">
        <v>1168</v>
      </c>
      <c r="C368" s="19">
        <v>1170</v>
      </c>
      <c r="D368" s="31">
        <v>1729.2139605</v>
      </c>
      <c r="E368" s="31">
        <v>1730.079</v>
      </c>
      <c r="F368" s="31" t="s">
        <v>103</v>
      </c>
      <c r="G368" s="31">
        <v>1912.1310000000001</v>
      </c>
      <c r="H368" s="31">
        <v>1112.5634399999999</v>
      </c>
      <c r="I368" s="31" t="s">
        <v>104</v>
      </c>
      <c r="J368" s="31" t="s">
        <v>105</v>
      </c>
      <c r="K368" s="31">
        <v>1144.8140000000001</v>
      </c>
      <c r="L368" s="32">
        <v>0</v>
      </c>
      <c r="M368" s="32">
        <v>166.548</v>
      </c>
      <c r="N368" s="31" t="s">
        <v>106</v>
      </c>
      <c r="O368" s="31" t="s">
        <v>107</v>
      </c>
      <c r="P368" s="31" t="s">
        <v>108</v>
      </c>
      <c r="Q368" s="31">
        <v>232.489</v>
      </c>
      <c r="R368" s="31" t="s">
        <v>109</v>
      </c>
      <c r="S368" s="31" t="s">
        <v>110</v>
      </c>
      <c r="T368" s="32">
        <v>0</v>
      </c>
      <c r="U368" s="32">
        <v>0</v>
      </c>
      <c r="V368" s="32">
        <v>0</v>
      </c>
      <c r="W368" s="32">
        <v>0</v>
      </c>
      <c r="X368" s="31">
        <v>1860.001534</v>
      </c>
      <c r="Y368" s="31">
        <v>1860.932</v>
      </c>
      <c r="Z368" s="32">
        <v>0</v>
      </c>
      <c r="AA368" s="32">
        <v>0</v>
      </c>
    </row>
    <row r="369" spans="1:27" ht="24.95" customHeight="1">
      <c r="A369" s="31" t="s">
        <v>33</v>
      </c>
      <c r="B369" s="19">
        <v>1168</v>
      </c>
      <c r="C369" s="19">
        <v>1170</v>
      </c>
      <c r="D369" s="31">
        <v>1727.6937210000001</v>
      </c>
      <c r="E369" s="31">
        <v>1728.558</v>
      </c>
      <c r="F369" s="31">
        <v>1904.9770350000001</v>
      </c>
      <c r="G369" s="31" t="s">
        <v>111</v>
      </c>
      <c r="H369" s="31">
        <v>1102.8053215</v>
      </c>
      <c r="I369" s="31">
        <v>1103.357</v>
      </c>
      <c r="J369" s="31" t="s">
        <v>112</v>
      </c>
      <c r="K369" s="31">
        <v>1145.038</v>
      </c>
      <c r="L369" s="31" t="s">
        <v>113</v>
      </c>
      <c r="M369" s="31">
        <v>165.547</v>
      </c>
      <c r="N369" s="31" t="s">
        <v>114</v>
      </c>
      <c r="O369" s="31">
        <v>203.56299999999999</v>
      </c>
      <c r="P369" s="31" t="s">
        <v>115</v>
      </c>
      <c r="Q369" s="31">
        <v>232.28100000000001</v>
      </c>
      <c r="R369" s="31" t="s">
        <v>116</v>
      </c>
      <c r="S369" s="31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31">
        <v>1863.1119780000001</v>
      </c>
      <c r="Y369" s="31">
        <v>1864.0440000000001</v>
      </c>
      <c r="Z369" s="32">
        <v>0</v>
      </c>
      <c r="AA369" s="32">
        <v>0</v>
      </c>
    </row>
    <row r="370" spans="1:27" ht="24.95" customHeight="1">
      <c r="A370" s="31" t="s">
        <v>34</v>
      </c>
      <c r="B370" s="19">
        <v>1168</v>
      </c>
      <c r="C370" s="19">
        <v>1170</v>
      </c>
      <c r="D370" s="31">
        <v>1726.992072</v>
      </c>
      <c r="E370" s="31">
        <v>1727.856</v>
      </c>
      <c r="F370" s="31" t="s">
        <v>117</v>
      </c>
      <c r="G370" s="31">
        <v>1908.7380000000001</v>
      </c>
      <c r="H370" s="31">
        <v>1108.2406025</v>
      </c>
      <c r="I370" s="31">
        <v>1108.7950000000001</v>
      </c>
      <c r="J370" s="31" t="s">
        <v>118</v>
      </c>
      <c r="K370" s="31">
        <v>1142.4670000000001</v>
      </c>
      <c r="L370" s="31" t="s">
        <v>119</v>
      </c>
      <c r="M370" s="31">
        <v>164.268</v>
      </c>
      <c r="N370" s="31" t="s">
        <v>120</v>
      </c>
      <c r="O370" s="31">
        <v>204.11699999999999</v>
      </c>
      <c r="P370" s="31" t="s">
        <v>121</v>
      </c>
      <c r="Q370" s="31">
        <v>232.18899999999999</v>
      </c>
      <c r="R370" s="31" t="s">
        <v>122</v>
      </c>
      <c r="S370" s="31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31" t="s">
        <v>123</v>
      </c>
      <c r="Y370" s="31">
        <v>1863.8219999999999</v>
      </c>
      <c r="Z370" s="32">
        <v>0</v>
      </c>
      <c r="AA370" s="32">
        <v>0</v>
      </c>
    </row>
    <row r="371" spans="1:27" ht="24.95" customHeight="1">
      <c r="A371" s="31" t="s">
        <v>35</v>
      </c>
      <c r="B371" s="19">
        <v>1168</v>
      </c>
      <c r="C371" s="19">
        <v>1170</v>
      </c>
      <c r="D371" s="31">
        <v>1722.5482950000001</v>
      </c>
      <c r="E371" s="31" t="s">
        <v>124</v>
      </c>
      <c r="F371" s="31" t="s">
        <v>125</v>
      </c>
      <c r="G371" s="31">
        <v>1907.8019999999999</v>
      </c>
      <c r="H371" s="31">
        <v>1111.7168634999998</v>
      </c>
      <c r="I371" s="31">
        <v>1112.2729999999999</v>
      </c>
      <c r="J371" s="31" t="s">
        <v>126</v>
      </c>
      <c r="K371" s="31">
        <v>1140.9069999999999</v>
      </c>
      <c r="L371" s="31" t="s">
        <v>127</v>
      </c>
      <c r="M371" s="31">
        <v>164.32599999999999</v>
      </c>
      <c r="N371" s="31" t="s">
        <v>128</v>
      </c>
      <c r="O371" s="31">
        <v>204.30600000000001</v>
      </c>
      <c r="P371" s="31" t="s">
        <v>129</v>
      </c>
      <c r="Q371" s="31">
        <v>231.58699999999999</v>
      </c>
      <c r="R371" s="31" t="s">
        <v>130</v>
      </c>
      <c r="S371" s="31">
        <v>13.318</v>
      </c>
      <c r="T371" s="32">
        <v>0</v>
      </c>
      <c r="U371" s="32">
        <v>0</v>
      </c>
      <c r="V371" s="32">
        <v>0</v>
      </c>
      <c r="W371" s="32">
        <v>0</v>
      </c>
      <c r="X371" s="31" t="s">
        <v>131</v>
      </c>
      <c r="Y371" s="31">
        <v>1862.3009999999999</v>
      </c>
      <c r="Z371" s="32">
        <v>0</v>
      </c>
      <c r="AA371" s="32">
        <v>0</v>
      </c>
    </row>
    <row r="372" spans="1:27" ht="24.95" customHeight="1">
      <c r="A372" s="31" t="s">
        <v>36</v>
      </c>
      <c r="B372" s="19"/>
      <c r="C372" s="1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2"/>
      <c r="U372" s="32"/>
      <c r="V372" s="32"/>
      <c r="W372" s="32"/>
      <c r="X372" s="31"/>
      <c r="Y372" s="31"/>
      <c r="Z372" s="32"/>
      <c r="AA372" s="32"/>
    </row>
    <row r="373" spans="1:27" ht="24.95" customHeight="1">
      <c r="A373" s="31" t="s">
        <v>37</v>
      </c>
      <c r="B373" s="19"/>
      <c r="C373" s="1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2"/>
      <c r="U373" s="32"/>
      <c r="V373" s="32"/>
      <c r="W373" s="32"/>
      <c r="X373" s="31"/>
      <c r="Y373" s="31"/>
      <c r="Z373" s="32"/>
      <c r="AA373" s="32"/>
    </row>
    <row r="374" spans="1:27" ht="24.95" customHeight="1">
      <c r="A374" s="31" t="s">
        <v>38</v>
      </c>
      <c r="B374" s="19">
        <v>1168</v>
      </c>
      <c r="C374" s="19">
        <v>1170</v>
      </c>
      <c r="D374" s="31">
        <v>1725.7057155</v>
      </c>
      <c r="E374" s="31">
        <v>1726.569</v>
      </c>
      <c r="F374" s="31" t="s">
        <v>132</v>
      </c>
      <c r="G374" s="31">
        <v>1905.579</v>
      </c>
      <c r="H374" s="31">
        <v>1104.785331</v>
      </c>
      <c r="I374" s="31">
        <v>1105.338</v>
      </c>
      <c r="J374" s="31" t="s">
        <v>133</v>
      </c>
      <c r="K374" s="31">
        <v>1141.798</v>
      </c>
      <c r="L374" s="31" t="s">
        <v>134</v>
      </c>
      <c r="M374" s="31">
        <v>165.25399999999999</v>
      </c>
      <c r="N374" s="31" t="s">
        <v>135</v>
      </c>
      <c r="O374" s="31">
        <v>204.48500000000001</v>
      </c>
      <c r="P374" s="31">
        <v>231.88899749999999</v>
      </c>
      <c r="Q374" s="31">
        <v>232.005</v>
      </c>
      <c r="R374" s="31" t="s">
        <v>136</v>
      </c>
      <c r="S374" s="31">
        <v>13.186</v>
      </c>
      <c r="T374" s="32">
        <v>0</v>
      </c>
      <c r="U374" s="32">
        <v>0</v>
      </c>
      <c r="V374" s="32">
        <v>0</v>
      </c>
      <c r="W374" s="32">
        <v>0</v>
      </c>
      <c r="X374" s="31">
        <v>1861.1119784999999</v>
      </c>
      <c r="Y374" s="31">
        <v>1862.0429999999999</v>
      </c>
      <c r="Z374" s="32">
        <v>0</v>
      </c>
      <c r="AA374" s="32">
        <v>0</v>
      </c>
    </row>
    <row r="375" spans="1:27" ht="24.95" customHeight="1">
      <c r="A375" s="31" t="s">
        <v>39</v>
      </c>
      <c r="B375" s="19">
        <v>1168</v>
      </c>
      <c r="C375" s="19">
        <v>1170</v>
      </c>
      <c r="D375" s="31">
        <v>1712.8421505000001</v>
      </c>
      <c r="E375" s="31">
        <v>1713.6990000000001</v>
      </c>
      <c r="F375" s="31">
        <v>1897.8436035</v>
      </c>
      <c r="G375" s="31">
        <v>1898.7929999999999</v>
      </c>
      <c r="H375" s="31">
        <v>1103.9507484999999</v>
      </c>
      <c r="I375" s="31">
        <v>1104.5029999999999</v>
      </c>
      <c r="J375" s="31" t="s">
        <v>137</v>
      </c>
      <c r="K375" s="31">
        <v>1132.075</v>
      </c>
      <c r="L375" s="31" t="s">
        <v>119</v>
      </c>
      <c r="M375" s="31">
        <v>164.268</v>
      </c>
      <c r="N375" s="31" t="s">
        <v>138</v>
      </c>
      <c r="O375" s="31">
        <v>202.363</v>
      </c>
      <c r="P375" s="31" t="s">
        <v>139</v>
      </c>
      <c r="Q375" s="31">
        <v>230.28800000000001</v>
      </c>
      <c r="R375" s="31" t="s">
        <v>140</v>
      </c>
      <c r="S375" s="31" t="s">
        <v>141</v>
      </c>
      <c r="T375" s="32">
        <v>0</v>
      </c>
      <c r="U375" s="32">
        <v>0</v>
      </c>
      <c r="V375" s="32">
        <v>0</v>
      </c>
      <c r="W375" s="32">
        <v>0</v>
      </c>
      <c r="X375" s="31" t="s">
        <v>142</v>
      </c>
      <c r="Y375" s="31">
        <v>1855.9480000000001</v>
      </c>
      <c r="Z375" s="32">
        <v>0</v>
      </c>
      <c r="AA375" s="32">
        <v>0</v>
      </c>
    </row>
    <row r="376" spans="1:27" ht="24.95" customHeight="1">
      <c r="A376" s="31" t="s">
        <v>40</v>
      </c>
      <c r="B376" s="19">
        <v>1168</v>
      </c>
      <c r="C376" s="19">
        <v>1170</v>
      </c>
      <c r="D376" s="31">
        <v>1700.4463515</v>
      </c>
      <c r="E376" s="31">
        <v>1701.297</v>
      </c>
      <c r="F376" s="31">
        <v>1898.0774865000001</v>
      </c>
      <c r="G376" s="31">
        <v>1899.027</v>
      </c>
      <c r="H376" s="31">
        <v>1101.1441525</v>
      </c>
      <c r="I376" s="31">
        <v>1101.6949999999999</v>
      </c>
      <c r="J376" s="31">
        <v>1124.4375</v>
      </c>
      <c r="K376" s="31" t="s">
        <v>143</v>
      </c>
      <c r="L376" s="31" t="s">
        <v>144</v>
      </c>
      <c r="M376" s="31">
        <v>163.12299999999999</v>
      </c>
      <c r="N376" s="31" t="s">
        <v>145</v>
      </c>
      <c r="O376" s="31">
        <v>200.779</v>
      </c>
      <c r="P376" s="31" t="s">
        <v>146</v>
      </c>
      <c r="Q376" s="31">
        <v>228.61799999999999</v>
      </c>
      <c r="R376" s="31" t="s">
        <v>147</v>
      </c>
      <c r="S376" s="31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31">
        <v>1848.6232259999999</v>
      </c>
      <c r="Y376" s="31">
        <v>1849.548</v>
      </c>
      <c r="Z376" s="32">
        <v>0</v>
      </c>
      <c r="AA376" s="32">
        <v>0</v>
      </c>
    </row>
    <row r="377" spans="1:27" ht="24.95" customHeight="1">
      <c r="A377" s="31" t="s">
        <v>41</v>
      </c>
      <c r="B377" s="19">
        <v>1168</v>
      </c>
      <c r="C377" s="19">
        <v>1170</v>
      </c>
      <c r="D377" s="31">
        <v>1702.66824</v>
      </c>
      <c r="E377" s="31" t="s">
        <v>148</v>
      </c>
      <c r="F377" s="31" t="s">
        <v>149</v>
      </c>
      <c r="G377" s="31">
        <v>1914.354</v>
      </c>
      <c r="H377" s="31">
        <v>1105.3070699999998</v>
      </c>
      <c r="I377" s="31" t="s">
        <v>150</v>
      </c>
      <c r="J377" s="31" t="s">
        <v>151</v>
      </c>
      <c r="K377" s="31" t="s">
        <v>151</v>
      </c>
      <c r="L377" s="31" t="s">
        <v>152</v>
      </c>
      <c r="M377" s="31">
        <v>163.00899999999999</v>
      </c>
      <c r="N377" s="31" t="s">
        <v>153</v>
      </c>
      <c r="O377" s="31">
        <v>203.53800000000001</v>
      </c>
      <c r="P377" s="31" t="s">
        <v>154</v>
      </c>
      <c r="Q377" s="31">
        <v>228.922</v>
      </c>
      <c r="R377" s="31" t="s">
        <v>155</v>
      </c>
      <c r="S377" s="31">
        <v>13.058</v>
      </c>
      <c r="T377" s="32">
        <v>0</v>
      </c>
      <c r="U377" s="32">
        <v>0</v>
      </c>
      <c r="V377" s="32">
        <v>0</v>
      </c>
      <c r="W377" s="32">
        <v>0</v>
      </c>
      <c r="X377" s="31">
        <v>1850.6112315</v>
      </c>
      <c r="Y377" s="31">
        <v>1851.537</v>
      </c>
      <c r="Z377" s="32">
        <v>0</v>
      </c>
      <c r="AA377" s="32">
        <v>0</v>
      </c>
    </row>
    <row r="378" spans="1:27" ht="24.95" customHeight="1">
      <c r="A378" s="31" t="s">
        <v>42</v>
      </c>
      <c r="B378" s="19">
        <v>1168</v>
      </c>
      <c r="C378" s="19">
        <v>1170</v>
      </c>
      <c r="D378" s="31">
        <v>1677.2919345</v>
      </c>
      <c r="E378" s="31">
        <v>1678.1310000000001</v>
      </c>
      <c r="F378" s="31" t="s">
        <v>156</v>
      </c>
      <c r="G378" s="31">
        <v>1887.5609999999999</v>
      </c>
      <c r="H378" s="31">
        <v>1091.5849345000001</v>
      </c>
      <c r="I378" s="31">
        <v>1092.1310000000001</v>
      </c>
      <c r="J378" s="31" t="s">
        <v>157</v>
      </c>
      <c r="K378" s="31">
        <v>1115.135</v>
      </c>
      <c r="L378" s="31" t="s">
        <v>158</v>
      </c>
      <c r="M378" s="31">
        <v>161.602</v>
      </c>
      <c r="N378" s="31" t="s">
        <v>159</v>
      </c>
      <c r="O378" s="31">
        <v>199.65899999999999</v>
      </c>
      <c r="P378" s="31" t="s">
        <v>160</v>
      </c>
      <c r="Q378" s="31">
        <v>225.512</v>
      </c>
      <c r="R378" s="31" t="s">
        <v>161</v>
      </c>
      <c r="S378" s="31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31">
        <v>1836.9760524999999</v>
      </c>
      <c r="Y378" s="31">
        <v>1837.895</v>
      </c>
      <c r="Z378" s="32">
        <v>0</v>
      </c>
      <c r="AA378" s="32">
        <v>0</v>
      </c>
    </row>
    <row r="379" spans="1:27" ht="24.95" customHeight="1">
      <c r="A379" s="31" t="s">
        <v>43</v>
      </c>
      <c r="B379" s="19"/>
      <c r="C379" s="1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2"/>
      <c r="U379" s="32"/>
      <c r="V379" s="32"/>
      <c r="W379" s="32"/>
      <c r="X379" s="31"/>
      <c r="Y379" s="31"/>
      <c r="Z379" s="32"/>
      <c r="AA379" s="32"/>
    </row>
    <row r="380" spans="1:27" ht="24.95" customHeight="1">
      <c r="A380" s="31" t="s">
        <v>44</v>
      </c>
      <c r="B380" s="19"/>
      <c r="C380" s="1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2"/>
      <c r="V380" s="32"/>
      <c r="W380" s="32"/>
      <c r="X380" s="31"/>
      <c r="Y380" s="31"/>
      <c r="Z380" s="32"/>
      <c r="AA380" s="32"/>
    </row>
    <row r="381" spans="1:27" ht="24.95" customHeight="1">
      <c r="A381" s="31" t="s">
        <v>45</v>
      </c>
      <c r="B381" s="19"/>
      <c r="C381" s="1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46</v>
      </c>
      <c r="B382" s="19">
        <v>1168</v>
      </c>
      <c r="C382" s="19">
        <v>1170</v>
      </c>
      <c r="D382" s="31">
        <v>1680.2154720000001</v>
      </c>
      <c r="E382" s="31">
        <v>1681.056</v>
      </c>
      <c r="F382" s="31" t="s">
        <v>162</v>
      </c>
      <c r="G382" s="31">
        <v>1886.3910000000001</v>
      </c>
      <c r="H382" s="31" t="s">
        <v>151</v>
      </c>
      <c r="I382" s="31" t="s">
        <v>151</v>
      </c>
      <c r="J382" s="31" t="s">
        <v>151</v>
      </c>
      <c r="K382" s="31" t="s">
        <v>151</v>
      </c>
      <c r="L382" s="31" t="s">
        <v>151</v>
      </c>
      <c r="M382" s="31" t="s">
        <v>151</v>
      </c>
      <c r="N382" s="31" t="s">
        <v>151</v>
      </c>
      <c r="O382" s="31" t="s">
        <v>151</v>
      </c>
      <c r="P382" s="31" t="s">
        <v>151</v>
      </c>
      <c r="Q382" s="31" t="s">
        <v>151</v>
      </c>
      <c r="R382" s="31" t="s">
        <v>163</v>
      </c>
      <c r="S382" s="31">
        <v>12.942</v>
      </c>
      <c r="T382" s="32">
        <v>0</v>
      </c>
      <c r="U382" s="32">
        <v>0</v>
      </c>
      <c r="V382" s="32">
        <v>0</v>
      </c>
      <c r="W382" s="32">
        <v>0</v>
      </c>
      <c r="X382" s="31">
        <v>1834.6722049999998</v>
      </c>
      <c r="Y382" s="31" t="s">
        <v>164</v>
      </c>
      <c r="Z382" s="32">
        <v>0</v>
      </c>
      <c r="AA382" s="32">
        <v>0</v>
      </c>
    </row>
    <row r="383" spans="1:27" ht="24.95" customHeight="1">
      <c r="A383" s="31" t="s">
        <v>47</v>
      </c>
      <c r="B383" s="19">
        <v>1168</v>
      </c>
      <c r="C383" s="19">
        <v>1170</v>
      </c>
      <c r="D383" s="31">
        <v>1669.8076785000001</v>
      </c>
      <c r="E383" s="31">
        <v>1670.643</v>
      </c>
      <c r="F383" s="31" t="s">
        <v>165</v>
      </c>
      <c r="G383" s="31">
        <v>1874.4570000000001</v>
      </c>
      <c r="H383" s="31" t="s">
        <v>166</v>
      </c>
      <c r="I383" s="31">
        <v>1108.374</v>
      </c>
      <c r="J383" s="31" t="s">
        <v>167</v>
      </c>
      <c r="K383" s="31">
        <v>1115.7729999999999</v>
      </c>
      <c r="L383" s="31" t="s">
        <v>168</v>
      </c>
      <c r="M383" s="31">
        <v>160.82499999999999</v>
      </c>
      <c r="N383" s="31" t="s">
        <v>169</v>
      </c>
      <c r="O383" s="31">
        <v>199.71700000000001</v>
      </c>
      <c r="P383" s="31" t="s">
        <v>170</v>
      </c>
      <c r="Q383" s="31">
        <v>224.49100000000001</v>
      </c>
      <c r="R383" s="31" t="s">
        <v>171</v>
      </c>
      <c r="S383" s="31">
        <v>12.805</v>
      </c>
      <c r="T383" s="32">
        <v>0</v>
      </c>
      <c r="U383" s="32">
        <v>0</v>
      </c>
      <c r="V383" s="32">
        <v>0</v>
      </c>
      <c r="W383" s="32">
        <v>0</v>
      </c>
      <c r="X383" s="31">
        <v>1828.403341</v>
      </c>
      <c r="Y383" s="31">
        <v>1829.318</v>
      </c>
      <c r="Z383" s="32">
        <v>0</v>
      </c>
      <c r="AA383" s="32">
        <v>0</v>
      </c>
    </row>
    <row r="384" spans="1:27" ht="24.95" customHeight="1">
      <c r="A384" s="31" t="s">
        <v>48</v>
      </c>
      <c r="B384" s="19">
        <v>1168</v>
      </c>
      <c r="C384" s="19">
        <v>1170</v>
      </c>
      <c r="D384" s="31">
        <v>1669.456854</v>
      </c>
      <c r="E384" s="31">
        <v>1670.2919999999999</v>
      </c>
      <c r="F384" s="31" t="s">
        <v>172</v>
      </c>
      <c r="G384" s="31">
        <v>1866.2670000000001</v>
      </c>
      <c r="H384" s="31" t="s">
        <v>173</v>
      </c>
      <c r="I384" s="31">
        <v>1116.838</v>
      </c>
      <c r="J384" s="31" t="s">
        <v>174</v>
      </c>
      <c r="K384" s="31">
        <v>1117.692</v>
      </c>
      <c r="L384" s="31" t="s">
        <v>175</v>
      </c>
      <c r="M384" s="31">
        <v>159.238</v>
      </c>
      <c r="N384" s="31">
        <v>199.876012</v>
      </c>
      <c r="O384" s="31">
        <v>199.976</v>
      </c>
      <c r="P384" s="31" t="s">
        <v>177</v>
      </c>
      <c r="Q384" s="31" t="s">
        <v>176</v>
      </c>
      <c r="R384" s="31" t="s">
        <v>151</v>
      </c>
      <c r="S384" s="31" t="s">
        <v>151</v>
      </c>
      <c r="T384" s="32">
        <v>0</v>
      </c>
      <c r="U384" s="32">
        <v>0</v>
      </c>
      <c r="V384" s="32">
        <v>0</v>
      </c>
      <c r="W384" s="32">
        <v>0</v>
      </c>
      <c r="X384" s="31">
        <v>1825.1289789999998</v>
      </c>
      <c r="Y384" s="31">
        <v>1826.0419999999999</v>
      </c>
      <c r="Z384" s="32">
        <v>0</v>
      </c>
      <c r="AA384" s="32">
        <v>0</v>
      </c>
    </row>
    <row r="385" spans="1:27" ht="24.95" customHeight="1">
      <c r="A385" s="31" t="s">
        <v>49</v>
      </c>
      <c r="B385" s="19">
        <v>1168</v>
      </c>
      <c r="C385" s="19">
        <v>1170</v>
      </c>
      <c r="D385" s="31">
        <v>1683.7237170000001</v>
      </c>
      <c r="E385" s="31">
        <v>1684.566</v>
      </c>
      <c r="F385" s="31">
        <v>1871.0640000000001</v>
      </c>
      <c r="G385" s="31" t="s">
        <v>178</v>
      </c>
      <c r="H385" s="31" t="s">
        <v>151</v>
      </c>
      <c r="I385" s="31" t="s">
        <v>151</v>
      </c>
      <c r="J385" s="31" t="s">
        <v>151</v>
      </c>
      <c r="K385" s="31" t="s">
        <v>151</v>
      </c>
      <c r="L385" s="31" t="s">
        <v>151</v>
      </c>
      <c r="M385" s="31" t="s">
        <v>151</v>
      </c>
      <c r="N385" s="31" t="s">
        <v>151</v>
      </c>
      <c r="O385" s="31" t="s">
        <v>151</v>
      </c>
      <c r="P385" s="31" t="s">
        <v>151</v>
      </c>
      <c r="Q385" s="31" t="s">
        <v>151</v>
      </c>
      <c r="R385" s="31" t="s">
        <v>179</v>
      </c>
      <c r="S385" s="31">
        <v>12.763</v>
      </c>
      <c r="T385" s="32">
        <v>0</v>
      </c>
      <c r="U385" s="32">
        <v>0</v>
      </c>
      <c r="V385" s="32">
        <v>0</v>
      </c>
      <c r="W385" s="32">
        <v>0</v>
      </c>
      <c r="X385" s="31">
        <v>1834.4033394999999</v>
      </c>
      <c r="Y385" s="31">
        <v>1835.3209999999999</v>
      </c>
      <c r="Z385" s="32">
        <v>0</v>
      </c>
      <c r="AA385" s="32">
        <v>0</v>
      </c>
    </row>
    <row r="386" spans="1:27" ht="24.95" customHeight="1">
      <c r="A386" s="31" t="s">
        <v>50</v>
      </c>
      <c r="B386" s="19"/>
      <c r="C386" s="1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2"/>
      <c r="U386" s="32"/>
      <c r="V386" s="32"/>
      <c r="W386" s="32"/>
      <c r="X386" s="31"/>
      <c r="Y386" s="31"/>
      <c r="Z386" s="32"/>
      <c r="AA386" s="32"/>
    </row>
    <row r="387" spans="1:27" ht="24.95" customHeight="1">
      <c r="A387" s="31" t="s">
        <v>51</v>
      </c>
      <c r="B387" s="19"/>
      <c r="C387" s="1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52</v>
      </c>
      <c r="B388" s="19"/>
      <c r="C388" s="1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53</v>
      </c>
      <c r="B389" s="19">
        <v>1168</v>
      </c>
      <c r="C389" s="19">
        <v>1170</v>
      </c>
      <c r="D389" s="31">
        <v>1684.5423074999999</v>
      </c>
      <c r="E389" s="31">
        <v>1685.385</v>
      </c>
      <c r="F389" s="31" t="s">
        <v>151</v>
      </c>
      <c r="G389" s="31" t="s">
        <v>151</v>
      </c>
      <c r="H389" s="31" t="s">
        <v>151</v>
      </c>
      <c r="I389" s="31" t="s">
        <v>151</v>
      </c>
      <c r="J389" s="31" t="s">
        <v>151</v>
      </c>
      <c r="K389" s="31">
        <v>1131.528</v>
      </c>
      <c r="L389" s="31" t="s">
        <v>151</v>
      </c>
      <c r="M389" s="31">
        <v>161.21299999999999</v>
      </c>
      <c r="N389" s="31" t="s">
        <v>151</v>
      </c>
      <c r="O389" s="31" t="s">
        <v>151</v>
      </c>
      <c r="P389" s="31" t="s">
        <v>180</v>
      </c>
      <c r="Q389" s="31">
        <v>226.441</v>
      </c>
      <c r="R389" s="31" t="s">
        <v>181</v>
      </c>
      <c r="S389" s="31" t="s">
        <v>182</v>
      </c>
      <c r="T389" s="32">
        <v>0</v>
      </c>
      <c r="U389" s="32">
        <v>0</v>
      </c>
      <c r="V389" s="32">
        <v>0</v>
      </c>
      <c r="W389" s="32">
        <v>0</v>
      </c>
      <c r="X389" s="31">
        <v>1832.9880475</v>
      </c>
      <c r="Y389" s="31">
        <v>1833.905</v>
      </c>
      <c r="Z389" s="32">
        <v>0</v>
      </c>
      <c r="AA389" s="32">
        <v>0</v>
      </c>
    </row>
    <row r="390" spans="1:27" ht="24.95" customHeight="1">
      <c r="A390" s="31" t="s">
        <v>54</v>
      </c>
      <c r="B390" s="19">
        <v>1168</v>
      </c>
      <c r="C390" s="19">
        <v>1170</v>
      </c>
      <c r="D390" s="31">
        <v>1687.8166695</v>
      </c>
      <c r="E390" s="31">
        <v>1688.6610000000001</v>
      </c>
      <c r="F390" s="31">
        <v>1871.0640000000001</v>
      </c>
      <c r="G390" s="31">
        <v>1872</v>
      </c>
      <c r="H390" s="31" t="s">
        <v>151</v>
      </c>
      <c r="I390" s="31" t="s">
        <v>151</v>
      </c>
      <c r="J390" s="31" t="s">
        <v>183</v>
      </c>
      <c r="K390" s="31">
        <v>1136.6949999999999</v>
      </c>
      <c r="L390" s="31" t="s">
        <v>184</v>
      </c>
      <c r="M390" s="31">
        <v>162.78299999999999</v>
      </c>
      <c r="N390" s="31" t="s">
        <v>185</v>
      </c>
      <c r="O390" s="31">
        <v>202.755</v>
      </c>
      <c r="P390" s="31" t="s">
        <v>186</v>
      </c>
      <c r="Q390" s="31">
        <v>226.92400000000001</v>
      </c>
      <c r="R390" s="31" t="s">
        <v>187</v>
      </c>
      <c r="S390" s="31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31">
        <v>1835.1859480000001</v>
      </c>
      <c r="Y390" s="31">
        <v>1836.104</v>
      </c>
      <c r="Z390" s="32">
        <v>0</v>
      </c>
      <c r="AA390" s="32">
        <v>0</v>
      </c>
    </row>
    <row r="391" spans="1:27" ht="24.95" customHeight="1">
      <c r="A391" s="31" t="s">
        <v>55</v>
      </c>
      <c r="B391" s="19">
        <v>1168</v>
      </c>
      <c r="C391" s="19">
        <v>1170</v>
      </c>
      <c r="D391" s="31">
        <v>1676.7072270000001</v>
      </c>
      <c r="E391" s="31">
        <v>1677.546</v>
      </c>
      <c r="F391" s="31">
        <v>1853.756658</v>
      </c>
      <c r="G391" s="31">
        <v>1854.684</v>
      </c>
      <c r="H391" s="31">
        <v>1111.0831353919241</v>
      </c>
      <c r="I391" s="31">
        <v>1111.6389548693587</v>
      </c>
      <c r="J391" s="31" t="s">
        <v>188</v>
      </c>
      <c r="K391" s="31" t="s">
        <v>189</v>
      </c>
      <c r="L391" s="31" t="s">
        <v>190</v>
      </c>
      <c r="M391" s="31" t="s">
        <v>191</v>
      </c>
      <c r="N391" s="31" t="s">
        <v>192</v>
      </c>
      <c r="O391" s="31" t="s">
        <v>193</v>
      </c>
      <c r="P391" s="31" t="s">
        <v>194</v>
      </c>
      <c r="Q391" s="31" t="s">
        <v>195</v>
      </c>
      <c r="R391" s="31" t="s">
        <v>196</v>
      </c>
      <c r="S391" s="31" t="s">
        <v>197</v>
      </c>
      <c r="T391" s="32">
        <v>0</v>
      </c>
      <c r="U391" s="32">
        <v>0</v>
      </c>
      <c r="V391" s="32">
        <v>0</v>
      </c>
      <c r="W391" s="32">
        <v>0</v>
      </c>
      <c r="X391" s="31">
        <v>1826.61453585</v>
      </c>
      <c r="Y391" s="31">
        <v>1827.5282999999999</v>
      </c>
      <c r="Z391" s="32">
        <v>0</v>
      </c>
      <c r="AA391" s="32">
        <v>0</v>
      </c>
    </row>
    <row r="392" spans="1:27" ht="24.95" customHeight="1">
      <c r="A392" s="51" t="s">
        <v>69</v>
      </c>
      <c r="B392" s="19">
        <v>1168</v>
      </c>
      <c r="C392" s="19">
        <v>1170</v>
      </c>
      <c r="D392" s="51">
        <v>1684.659249</v>
      </c>
      <c r="E392" s="51">
        <v>1685.502</v>
      </c>
      <c r="F392" s="51" t="s">
        <v>198</v>
      </c>
      <c r="G392" s="51">
        <v>1894.8150000000001</v>
      </c>
      <c r="H392" s="51" t="s">
        <v>151</v>
      </c>
      <c r="I392" s="51" t="s">
        <v>151</v>
      </c>
      <c r="J392" s="51" t="s">
        <v>199</v>
      </c>
      <c r="K392" s="51">
        <v>1135.3710000000001</v>
      </c>
      <c r="L392" s="51" t="s">
        <v>190</v>
      </c>
      <c r="M392" s="51">
        <v>162.21799999999999</v>
      </c>
      <c r="N392" s="51" t="s">
        <v>200</v>
      </c>
      <c r="O392" s="51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51" t="s">
        <v>201</v>
      </c>
      <c r="Y392" s="51">
        <v>1834.1969999999999</v>
      </c>
      <c r="Z392" s="32">
        <v>0</v>
      </c>
      <c r="AA392" s="32">
        <v>0</v>
      </c>
    </row>
    <row r="393" spans="1:27" ht="24.95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 t="shared" si="12"/>
        <v>1707.8604425999997</v>
      </c>
      <c r="E393" s="231">
        <f t="shared" si="12"/>
        <v>1704.6074117647058</v>
      </c>
      <c r="F393" s="231">
        <f t="shared" si="12"/>
        <v>1882.7971305000001</v>
      </c>
      <c r="G393" s="231">
        <f t="shared" si="12"/>
        <v>1898.88075</v>
      </c>
      <c r="H393" s="231">
        <f t="shared" si="12"/>
        <v>1021.508166092098</v>
      </c>
      <c r="I393" s="231">
        <f t="shared" si="12"/>
        <v>1022.4985602953225</v>
      </c>
      <c r="J393" s="231">
        <f t="shared" si="12"/>
        <v>1124.4375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 t="shared" si="12"/>
        <v>199.876012</v>
      </c>
      <c r="O393" s="231">
        <f t="shared" si="12"/>
        <v>203.22171428571431</v>
      </c>
      <c r="P393" s="231">
        <f t="shared" si="12"/>
        <v>156.49601554278922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 t="shared" si="12"/>
        <v>1849.2924537187498</v>
      </c>
      <c r="Y393" s="231">
        <f t="shared" si="12"/>
        <v>1851.797842105263</v>
      </c>
      <c r="Z393" s="231">
        <f t="shared" si="12"/>
        <v>0</v>
      </c>
      <c r="AA393" s="231">
        <f t="shared" si="12"/>
        <v>0</v>
      </c>
    </row>
    <row r="394" spans="1:27" ht="24.95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L395" s="271" t="s">
        <v>1627</v>
      </c>
      <c r="M395" s="271"/>
      <c r="N395" s="271"/>
      <c r="O395" s="271"/>
      <c r="P395" s="271"/>
      <c r="Q395" s="271"/>
      <c r="R395" s="271"/>
    </row>
    <row r="396" spans="1:27" ht="24.95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9">
    <mergeCell ref="L395:R395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1"/>
  <sheetViews>
    <sheetView workbookViewId="0">
      <selection activeCell="B5" sqref="B5:AA5"/>
    </sheetView>
  </sheetViews>
  <sheetFormatPr defaultColWidth="13.28515625" defaultRowHeight="24.95" customHeight="1"/>
  <cols>
    <col min="1" max="1" width="12.85546875" style="212" customWidth="1"/>
    <col min="2" max="2" width="12" style="212" customWidth="1"/>
    <col min="3" max="3" width="12.85546875" style="212" customWidth="1"/>
    <col min="4" max="4" width="11" style="212" customWidth="1"/>
    <col min="5" max="5" width="12.85546875" style="212" customWidth="1"/>
    <col min="6" max="6" width="11.85546875" style="212" customWidth="1"/>
    <col min="7" max="7" width="12.85546875" style="212" customWidth="1"/>
    <col min="8" max="8" width="11.85546875" style="212" customWidth="1"/>
    <col min="9" max="27" width="12.85546875" style="212" customWidth="1"/>
    <col min="28" max="16384" width="13.28515625" style="79"/>
  </cols>
  <sheetData>
    <row r="1" spans="1:256" ht="24.9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24.95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24.9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24.95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2" customFormat="1" ht="28.5" customHeight="1">
      <c r="A5" s="161">
        <v>2012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24.95" customHeight="1">
      <c r="A6" s="160" t="s">
        <v>457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24.95" customHeight="1">
      <c r="A7" s="41">
        <v>1</v>
      </c>
      <c r="B7" s="15"/>
      <c r="C7" s="15"/>
      <c r="D7" s="4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" customFormat="1" ht="24.95" customHeight="1" thickBot="1">
      <c r="A8" s="41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41"/>
      <c r="AA8" s="41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31" customFormat="1" ht="24.95" customHeight="1">
      <c r="A9" s="43">
        <v>3</v>
      </c>
      <c r="B9" s="15"/>
      <c r="C9" s="15"/>
      <c r="D9" s="44"/>
      <c r="E9" s="4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</row>
    <row r="10" spans="1:256" s="129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56" s="129" customFormat="1" ht="24.95" customHeight="1">
      <c r="A11" s="43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56" s="129" customFormat="1" ht="24.95" customHeight="1">
      <c r="A12" s="45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56" s="129" customFormat="1" ht="24.95" customHeight="1">
      <c r="A13" s="197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56" s="129" customFormat="1" ht="24.95" customHeight="1">
      <c r="A14" s="45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56" s="129" customFormat="1" ht="24.95" customHeight="1">
      <c r="A15" s="45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56" s="129" customFormat="1" ht="24.95" customHeight="1">
      <c r="A16" s="45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29" customFormat="1" ht="24.95" customHeight="1">
      <c r="A17" s="45">
        <v>11</v>
      </c>
      <c r="B17" s="12">
        <v>1169</v>
      </c>
      <c r="C17" s="12">
        <v>1171</v>
      </c>
      <c r="D17" s="60">
        <v>1564.8440000000001</v>
      </c>
      <c r="E17" s="60">
        <v>1565.627</v>
      </c>
      <c r="F17" s="60">
        <v>1751.057</v>
      </c>
      <c r="G17" s="60">
        <v>1751.933</v>
      </c>
      <c r="H17" s="60">
        <v>978.11699999999996</v>
      </c>
      <c r="I17" s="60">
        <v>978.60599999999999</v>
      </c>
      <c r="J17" s="61">
        <v>1043.5219999999999</v>
      </c>
      <c r="K17" s="61">
        <v>1044.0440000000001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9">
        <v>12.993</v>
      </c>
      <c r="S17" s="19">
        <v>13</v>
      </c>
      <c r="T17" s="19">
        <v>0</v>
      </c>
      <c r="U17" s="19">
        <v>0</v>
      </c>
      <c r="V17" s="19">
        <v>0</v>
      </c>
      <c r="W17" s="19">
        <v>0</v>
      </c>
      <c r="X17" s="19">
        <v>1780.961</v>
      </c>
      <c r="Y17" s="19">
        <v>1781.8520000000001</v>
      </c>
      <c r="Z17" s="19">
        <v>0</v>
      </c>
      <c r="AA17" s="19">
        <v>0</v>
      </c>
    </row>
    <row r="18" spans="1:27" s="129" customFormat="1" ht="24.95" customHeight="1">
      <c r="A18" s="31">
        <v>12</v>
      </c>
      <c r="B18" s="12">
        <v>1169</v>
      </c>
      <c r="C18" s="12">
        <v>1171</v>
      </c>
      <c r="D18" s="64">
        <v>1558.29</v>
      </c>
      <c r="E18" s="65">
        <v>1559.069</v>
      </c>
      <c r="F18" s="65">
        <v>1728.3510000000001</v>
      </c>
      <c r="G18" s="65">
        <v>1729.2159999999999</v>
      </c>
      <c r="H18" s="65">
        <v>960.22199999999998</v>
      </c>
      <c r="I18" s="65">
        <v>960.702</v>
      </c>
      <c r="J18" s="66">
        <v>1046.789</v>
      </c>
      <c r="K18" s="66">
        <v>1047.3119999999999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7">
        <v>13.102</v>
      </c>
      <c r="S18" s="67">
        <v>13.109</v>
      </c>
      <c r="T18" s="67">
        <v>0</v>
      </c>
      <c r="U18" s="67">
        <v>0</v>
      </c>
      <c r="V18" s="67">
        <v>0</v>
      </c>
      <c r="W18" s="67">
        <v>0</v>
      </c>
      <c r="X18" s="67">
        <v>1780.961</v>
      </c>
      <c r="Y18" s="67">
        <v>1781.8520000000001</v>
      </c>
      <c r="Z18" s="67">
        <v>0</v>
      </c>
      <c r="AA18" s="67">
        <v>0</v>
      </c>
    </row>
    <row r="19" spans="1:27" s="129" customFormat="1" ht="24.95" customHeight="1">
      <c r="A19" s="31">
        <v>13</v>
      </c>
      <c r="B19" s="12">
        <v>1169</v>
      </c>
      <c r="C19" s="12">
        <v>1171</v>
      </c>
      <c r="D19" s="64">
        <v>1554.076</v>
      </c>
      <c r="E19" s="65">
        <v>1554.854</v>
      </c>
      <c r="F19" s="65">
        <v>1707.8689999999999</v>
      </c>
      <c r="G19" s="65">
        <v>1708.723</v>
      </c>
      <c r="H19" s="65">
        <v>963.85900000000004</v>
      </c>
      <c r="I19" s="65">
        <v>964.34199999999998</v>
      </c>
      <c r="J19" s="66">
        <v>1049.0409999999999</v>
      </c>
      <c r="K19" s="66">
        <v>1049.5650000000001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7">
        <v>13.041</v>
      </c>
      <c r="S19" s="67">
        <v>13.047000000000001</v>
      </c>
      <c r="T19" s="67">
        <v>0</v>
      </c>
      <c r="U19" s="67">
        <v>0</v>
      </c>
      <c r="V19" s="67">
        <v>0</v>
      </c>
      <c r="W19" s="67">
        <v>0</v>
      </c>
      <c r="X19" s="67">
        <v>1773.26</v>
      </c>
      <c r="Y19" s="67">
        <v>1774.1469999999999</v>
      </c>
      <c r="Z19" s="67">
        <v>0</v>
      </c>
      <c r="AA19" s="67">
        <v>0</v>
      </c>
    </row>
    <row r="20" spans="1:27" s="129" customFormat="1" ht="24.95" customHeight="1">
      <c r="A20" s="31">
        <v>14</v>
      </c>
      <c r="B20" s="12">
        <v>1169</v>
      </c>
      <c r="C20" s="12">
        <v>1171</v>
      </c>
      <c r="D20" s="64">
        <v>1542.2550000000001</v>
      </c>
      <c r="E20" s="65">
        <v>1543.027</v>
      </c>
      <c r="F20" s="65">
        <v>1709.2729999999999</v>
      </c>
      <c r="G20" s="65">
        <v>1710.1279999999999</v>
      </c>
      <c r="H20" s="65">
        <v>939.33699999999999</v>
      </c>
      <c r="I20" s="65">
        <v>939.80700000000002</v>
      </c>
      <c r="J20" s="66">
        <v>1049.511</v>
      </c>
      <c r="K20" s="66">
        <v>1050.0360000000001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7">
        <v>13.162000000000001</v>
      </c>
      <c r="S20" s="67">
        <v>13.138</v>
      </c>
      <c r="T20" s="67">
        <v>0</v>
      </c>
      <c r="U20" s="67">
        <v>0</v>
      </c>
      <c r="V20" s="67">
        <v>0</v>
      </c>
      <c r="W20" s="67">
        <v>0</v>
      </c>
      <c r="X20" s="67">
        <v>1769.2570000000001</v>
      </c>
      <c r="Y20" s="67">
        <v>1770.1420000000001</v>
      </c>
      <c r="Z20" s="67">
        <v>0</v>
      </c>
      <c r="AA20" s="67">
        <v>0</v>
      </c>
    </row>
    <row r="21" spans="1:27" s="129" customFormat="1" ht="24.95" customHeight="1">
      <c r="A21" s="31">
        <v>15</v>
      </c>
      <c r="B21" s="12">
        <v>1168</v>
      </c>
      <c r="C21" s="12">
        <v>1170</v>
      </c>
      <c r="D21" s="64">
        <v>1530.18</v>
      </c>
      <c r="E21" s="65">
        <v>1530.9449999999999</v>
      </c>
      <c r="F21" s="65">
        <v>1707.931</v>
      </c>
      <c r="G21" s="65">
        <v>1708.7850000000001</v>
      </c>
      <c r="H21" s="65">
        <v>926.26900000000001</v>
      </c>
      <c r="I21" s="65">
        <v>926.73299999999995</v>
      </c>
      <c r="J21" s="66">
        <v>1045.24</v>
      </c>
      <c r="K21" s="66">
        <v>1045.7629999999999</v>
      </c>
      <c r="L21" s="65">
        <v>138.27000000000001</v>
      </c>
      <c r="M21" s="65">
        <v>138.339</v>
      </c>
      <c r="N21" s="65">
        <v>162.31100000000001</v>
      </c>
      <c r="O21" s="65">
        <v>162.392</v>
      </c>
      <c r="P21" s="65">
        <v>205.35900000000001</v>
      </c>
      <c r="Q21" s="65">
        <v>205.46100000000001</v>
      </c>
      <c r="R21" s="67">
        <v>13.11</v>
      </c>
      <c r="S21" s="67">
        <v>13.117000000000001</v>
      </c>
      <c r="T21" s="67">
        <v>0</v>
      </c>
      <c r="U21" s="67">
        <v>0</v>
      </c>
      <c r="V21" s="67">
        <v>0</v>
      </c>
      <c r="W21" s="67">
        <v>0</v>
      </c>
      <c r="X21" s="67">
        <v>1767.0329999999999</v>
      </c>
      <c r="Y21" s="67">
        <v>1767.9169999999999</v>
      </c>
      <c r="Z21" s="67">
        <v>0</v>
      </c>
      <c r="AA21" s="67">
        <v>0</v>
      </c>
    </row>
    <row r="22" spans="1:27" s="129" customFormat="1" ht="24.95" customHeight="1">
      <c r="A22" s="31">
        <v>16</v>
      </c>
      <c r="B22" s="12"/>
      <c r="C22" s="12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5"/>
      <c r="O22" s="65"/>
      <c r="P22" s="65"/>
      <c r="Q22" s="65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129" customFormat="1" ht="24.95" customHeight="1">
      <c r="A23" s="31">
        <v>17</v>
      </c>
      <c r="B23" s="12"/>
      <c r="C23" s="12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5"/>
      <c r="O23" s="65"/>
      <c r="P23" s="65"/>
      <c r="Q23" s="65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129" customFormat="1" ht="24.95" customHeight="1">
      <c r="A24" s="31">
        <v>18</v>
      </c>
      <c r="B24" s="12">
        <v>1168</v>
      </c>
      <c r="C24" s="12">
        <v>1170</v>
      </c>
      <c r="D24" s="67">
        <v>1551.8140000000001</v>
      </c>
      <c r="E24" s="67">
        <v>1552.59</v>
      </c>
      <c r="F24" s="67">
        <v>1745.586</v>
      </c>
      <c r="G24" s="67">
        <v>1746.4590000000001</v>
      </c>
      <c r="H24" s="67">
        <v>932.399</v>
      </c>
      <c r="I24" s="67">
        <v>932.86599999999999</v>
      </c>
      <c r="J24" s="67">
        <v>1045.3340000000001</v>
      </c>
      <c r="K24" s="67">
        <v>1045.857</v>
      </c>
      <c r="L24" s="67">
        <v>142.655</v>
      </c>
      <c r="M24" s="67">
        <v>142.726</v>
      </c>
      <c r="N24" s="67">
        <v>168.44499999999999</v>
      </c>
      <c r="O24" s="67">
        <v>168.53</v>
      </c>
      <c r="P24" s="67">
        <v>208.255</v>
      </c>
      <c r="Q24" s="67">
        <v>208.35900000000001</v>
      </c>
      <c r="R24" s="67">
        <v>12.95</v>
      </c>
      <c r="S24" s="67">
        <v>12.957000000000001</v>
      </c>
      <c r="T24" s="67">
        <v>0</v>
      </c>
      <c r="U24" s="67">
        <v>0</v>
      </c>
      <c r="V24" s="67">
        <v>0</v>
      </c>
      <c r="W24" s="67">
        <v>0</v>
      </c>
      <c r="X24" s="67">
        <v>1771.056</v>
      </c>
      <c r="Y24" s="67">
        <v>1771.942</v>
      </c>
      <c r="Z24" s="67">
        <v>0</v>
      </c>
      <c r="AA24" s="67">
        <v>0</v>
      </c>
    </row>
    <row r="25" spans="1:27" s="129" customFormat="1" ht="24.95" customHeight="1">
      <c r="A25" s="31">
        <v>19</v>
      </c>
      <c r="B25" s="12"/>
      <c r="C25" s="1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29" customFormat="1" ht="24.95" customHeight="1">
      <c r="A26" s="31">
        <v>20</v>
      </c>
      <c r="B26" s="12">
        <v>1168</v>
      </c>
      <c r="C26" s="12">
        <v>1170</v>
      </c>
      <c r="D26" s="67">
        <v>1512.0540000000001</v>
      </c>
      <c r="E26" s="67">
        <v>1512.81</v>
      </c>
      <c r="F26" s="67">
        <v>1628.41</v>
      </c>
      <c r="G26" s="67">
        <v>1629.2249999999999</v>
      </c>
      <c r="H26" s="67">
        <v>927.73900000000003</v>
      </c>
      <c r="I26" s="67">
        <v>928.20299999999997</v>
      </c>
      <c r="J26" s="67">
        <v>1024.365</v>
      </c>
      <c r="K26" s="67">
        <v>1024.877</v>
      </c>
      <c r="L26" s="67">
        <v>139.00899999999999</v>
      </c>
      <c r="M26" s="67">
        <v>139.07900000000001</v>
      </c>
      <c r="N26" s="67">
        <v>164.505</v>
      </c>
      <c r="O26" s="67">
        <v>164.58699999999999</v>
      </c>
      <c r="P26" s="67">
        <v>202.92099999999999</v>
      </c>
      <c r="Q26" s="67">
        <v>203.023</v>
      </c>
      <c r="R26" s="67">
        <v>12.936</v>
      </c>
      <c r="S26" s="67">
        <v>12.942</v>
      </c>
      <c r="T26" s="67">
        <v>0</v>
      </c>
      <c r="U26" s="67">
        <v>0</v>
      </c>
      <c r="V26" s="67">
        <v>0</v>
      </c>
      <c r="W26" s="67">
        <v>0</v>
      </c>
      <c r="X26" s="67">
        <v>1745.8430000000001</v>
      </c>
      <c r="Y26" s="67">
        <v>1746.7159999999999</v>
      </c>
      <c r="Z26" s="67">
        <v>0</v>
      </c>
      <c r="AA26" s="67">
        <v>0</v>
      </c>
    </row>
    <row r="27" spans="1:27" s="129" customFormat="1" ht="24.95" customHeight="1">
      <c r="A27" s="31">
        <v>21</v>
      </c>
      <c r="B27" s="12">
        <v>1168</v>
      </c>
      <c r="C27" s="12">
        <v>1170</v>
      </c>
      <c r="D27" s="67">
        <v>1509.7149999999999</v>
      </c>
      <c r="E27" s="67">
        <v>1510.47</v>
      </c>
      <c r="F27" s="67">
        <v>1609.115</v>
      </c>
      <c r="G27" s="67">
        <v>1609.92</v>
      </c>
      <c r="H27" s="67">
        <v>917.83600000000001</v>
      </c>
      <c r="I27" s="67">
        <v>918.29499999999996</v>
      </c>
      <c r="J27" s="67">
        <v>1023.021</v>
      </c>
      <c r="K27" s="67">
        <v>1023.532</v>
      </c>
      <c r="L27" s="67">
        <v>138.63800000000001</v>
      </c>
      <c r="M27" s="67">
        <v>138.708</v>
      </c>
      <c r="N27" s="67">
        <v>166.71899999999999</v>
      </c>
      <c r="O27" s="67">
        <v>166.80199999999999</v>
      </c>
      <c r="P27" s="67">
        <v>202.626</v>
      </c>
      <c r="Q27" s="67">
        <v>202.727</v>
      </c>
      <c r="R27" s="67">
        <v>13.007999999999999</v>
      </c>
      <c r="S27" s="67">
        <v>13.013999999999999</v>
      </c>
      <c r="T27" s="67">
        <v>0</v>
      </c>
      <c r="U27" s="67">
        <v>0</v>
      </c>
      <c r="V27" s="67">
        <v>0</v>
      </c>
      <c r="W27" s="67">
        <v>0</v>
      </c>
      <c r="X27" s="67">
        <v>1743.434</v>
      </c>
      <c r="Y27" s="67">
        <v>1744.306</v>
      </c>
      <c r="Z27" s="67">
        <v>0</v>
      </c>
      <c r="AA27" s="67">
        <v>0</v>
      </c>
    </row>
    <row r="28" spans="1:27" s="129" customFormat="1" ht="24.95" customHeight="1">
      <c r="A28" s="31">
        <v>22</v>
      </c>
      <c r="B28" s="12"/>
      <c r="C28" s="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29" customFormat="1" ht="24.95" customHeight="1">
      <c r="A29" s="31">
        <v>23</v>
      </c>
      <c r="B29" s="12"/>
      <c r="C29" s="1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29" customFormat="1" ht="24.95" customHeight="1">
      <c r="A30" s="31">
        <v>24</v>
      </c>
      <c r="B30" s="12"/>
      <c r="C30" s="12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95" customHeight="1">
      <c r="A31" s="31">
        <v>25</v>
      </c>
      <c r="B31" s="12">
        <v>1168</v>
      </c>
      <c r="C31" s="12">
        <v>1170</v>
      </c>
      <c r="D31" s="68">
        <v>1496.2660000000001</v>
      </c>
      <c r="E31" s="68">
        <v>1497.0150000000001</v>
      </c>
      <c r="F31" s="68">
        <v>1588.7670000000001</v>
      </c>
      <c r="G31" s="68">
        <v>1589.5619999999999</v>
      </c>
      <c r="H31" s="68">
        <v>937.03099999999995</v>
      </c>
      <c r="I31" s="68">
        <v>937.5</v>
      </c>
      <c r="J31" s="68">
        <v>1002.241</v>
      </c>
      <c r="K31" s="68">
        <v>1002.7430000000001</v>
      </c>
      <c r="L31" s="68">
        <v>0</v>
      </c>
      <c r="M31" s="68">
        <v>0</v>
      </c>
      <c r="N31" s="68">
        <v>166.363</v>
      </c>
      <c r="O31" s="68">
        <v>166.446</v>
      </c>
      <c r="P31" s="68">
        <v>200.74799999999999</v>
      </c>
      <c r="Q31" s="68">
        <v>200.84800000000001</v>
      </c>
      <c r="R31" s="68">
        <v>13.206</v>
      </c>
      <c r="S31" s="68">
        <v>13.212999999999999</v>
      </c>
      <c r="T31" s="68">
        <v>0</v>
      </c>
      <c r="U31" s="68">
        <v>0</v>
      </c>
      <c r="V31" s="68">
        <v>0</v>
      </c>
      <c r="W31" s="68">
        <v>0</v>
      </c>
      <c r="X31" s="68">
        <v>1739.914</v>
      </c>
      <c r="Y31" s="68">
        <v>1740.7850000000001</v>
      </c>
      <c r="Z31" s="67">
        <v>0</v>
      </c>
      <c r="AA31" s="67">
        <v>0</v>
      </c>
    </row>
    <row r="32" spans="1:27" ht="24.95" customHeight="1">
      <c r="A32" s="31">
        <v>26</v>
      </c>
      <c r="B32" s="12">
        <v>1168</v>
      </c>
      <c r="C32" s="12">
        <v>1170</v>
      </c>
      <c r="D32" s="68">
        <v>1519.07</v>
      </c>
      <c r="E32" s="68">
        <v>1519.83</v>
      </c>
      <c r="F32" s="68">
        <v>1621.0429999999999</v>
      </c>
      <c r="G32" s="68">
        <v>1621.854</v>
      </c>
      <c r="H32" s="68">
        <v>958.14400000000001</v>
      </c>
      <c r="I32" s="68">
        <v>958.62400000000002</v>
      </c>
      <c r="J32" s="68">
        <v>1008.116</v>
      </c>
      <c r="K32" s="68">
        <v>1008.621</v>
      </c>
      <c r="L32" s="68">
        <v>142.61199999999999</v>
      </c>
      <c r="M32" s="68">
        <v>142.68299999999999</v>
      </c>
      <c r="N32" s="68">
        <v>170.80699999999999</v>
      </c>
      <c r="O32" s="68">
        <v>170.893</v>
      </c>
      <c r="P32" s="68">
        <v>203.80500000000001</v>
      </c>
      <c r="Q32" s="68">
        <v>203.90700000000001</v>
      </c>
      <c r="R32" s="68">
        <v>13.157</v>
      </c>
      <c r="S32" s="68">
        <v>13.164</v>
      </c>
      <c r="T32" s="68">
        <v>0</v>
      </c>
      <c r="U32" s="68">
        <v>0</v>
      </c>
      <c r="V32" s="68">
        <v>0</v>
      </c>
      <c r="W32" s="68">
        <v>0</v>
      </c>
      <c r="X32" s="68">
        <v>1747.258</v>
      </c>
      <c r="Y32" s="68">
        <v>1748.1320000000001</v>
      </c>
      <c r="Z32" s="67">
        <v>0</v>
      </c>
      <c r="AA32" s="67">
        <v>0</v>
      </c>
    </row>
    <row r="33" spans="1:28" ht="24.95" customHeight="1">
      <c r="A33" s="31">
        <v>27</v>
      </c>
      <c r="B33" s="12">
        <v>1168</v>
      </c>
      <c r="C33" s="12">
        <v>1170</v>
      </c>
      <c r="D33" s="68">
        <v>1540.587</v>
      </c>
      <c r="E33" s="68">
        <v>1541.3579999999999</v>
      </c>
      <c r="F33" s="68">
        <v>1643.73</v>
      </c>
      <c r="G33" s="68">
        <v>1644.5519999999999</v>
      </c>
      <c r="H33" s="68">
        <v>0</v>
      </c>
      <c r="I33" s="68">
        <v>0</v>
      </c>
      <c r="J33" s="68">
        <v>1026.5229999999999</v>
      </c>
      <c r="K33" s="68">
        <v>1027.037</v>
      </c>
      <c r="L33" s="68">
        <v>148.215</v>
      </c>
      <c r="M33" s="68">
        <v>148.28899999999999</v>
      </c>
      <c r="N33" s="68">
        <v>173.149</v>
      </c>
      <c r="O33" s="68">
        <v>173.23599999999999</v>
      </c>
      <c r="P33" s="68">
        <v>206.71600000000001</v>
      </c>
      <c r="Q33" s="68">
        <v>206.82</v>
      </c>
      <c r="R33" s="68">
        <v>13.073</v>
      </c>
      <c r="S33" s="68">
        <v>13.08</v>
      </c>
      <c r="T33" s="68">
        <v>0</v>
      </c>
      <c r="U33" s="68">
        <v>0</v>
      </c>
      <c r="V33" s="68">
        <v>0</v>
      </c>
      <c r="W33" s="68">
        <v>0</v>
      </c>
      <c r="X33" s="68">
        <v>1761.0219999999999</v>
      </c>
      <c r="Y33" s="68">
        <v>1761.903</v>
      </c>
      <c r="Z33" s="67">
        <v>0</v>
      </c>
      <c r="AA33" s="67">
        <v>0</v>
      </c>
    </row>
    <row r="34" spans="1:28" ht="24.95" customHeight="1">
      <c r="A34" s="31">
        <v>28</v>
      </c>
      <c r="B34" s="12">
        <v>1168</v>
      </c>
      <c r="C34" s="12">
        <v>1170</v>
      </c>
      <c r="D34" s="68">
        <v>1550.644</v>
      </c>
      <c r="E34" s="68">
        <v>1551.42</v>
      </c>
      <c r="F34" s="68">
        <v>1673.433</v>
      </c>
      <c r="G34" s="68">
        <v>1674.27</v>
      </c>
      <c r="H34" s="68">
        <v>966.61800000000005</v>
      </c>
      <c r="I34" s="68">
        <v>967.10199999999998</v>
      </c>
      <c r="J34" s="68">
        <v>1024.5440000000001</v>
      </c>
      <c r="K34" s="68">
        <v>1025.057</v>
      </c>
      <c r="L34" s="68">
        <v>146.86500000000001</v>
      </c>
      <c r="M34" s="68">
        <v>146.93899999999999</v>
      </c>
      <c r="N34" s="68">
        <v>174.48500000000001</v>
      </c>
      <c r="O34" s="68">
        <v>174.572</v>
      </c>
      <c r="P34" s="68">
        <v>208.07</v>
      </c>
      <c r="Q34" s="68">
        <v>208.17400000000001</v>
      </c>
      <c r="R34" s="68">
        <v>13.125</v>
      </c>
      <c r="S34" s="68">
        <v>13.131</v>
      </c>
      <c r="T34" s="68">
        <v>0</v>
      </c>
      <c r="U34" s="68">
        <v>0</v>
      </c>
      <c r="V34" s="68">
        <v>0</v>
      </c>
      <c r="W34" s="68">
        <v>0</v>
      </c>
      <c r="X34" s="68">
        <v>1767.2550000000001</v>
      </c>
      <c r="Y34" s="68">
        <v>1768.1389999999999</v>
      </c>
      <c r="Z34" s="67">
        <v>0</v>
      </c>
      <c r="AA34" s="67">
        <v>0</v>
      </c>
    </row>
    <row r="35" spans="1:28" ht="24.95" customHeight="1">
      <c r="A35" s="31">
        <v>29</v>
      </c>
      <c r="B35" s="12">
        <v>1168</v>
      </c>
      <c r="C35" s="12">
        <v>1170</v>
      </c>
      <c r="D35" s="68">
        <v>1533.22</v>
      </c>
      <c r="E35" s="68">
        <v>1533.9870000000001</v>
      </c>
      <c r="F35" s="68">
        <v>1675.538</v>
      </c>
      <c r="G35" s="68">
        <v>1676.376</v>
      </c>
      <c r="H35" s="68">
        <v>959.48099999999999</v>
      </c>
      <c r="I35" s="68">
        <v>959.96100000000001</v>
      </c>
      <c r="J35" s="68">
        <v>1018.654</v>
      </c>
      <c r="K35" s="68">
        <v>1019.164</v>
      </c>
      <c r="L35" s="68">
        <v>144.506</v>
      </c>
      <c r="M35" s="68">
        <v>144.578</v>
      </c>
      <c r="N35" s="68">
        <v>174.23</v>
      </c>
      <c r="O35" s="68">
        <v>174.31700000000001</v>
      </c>
      <c r="P35" s="68">
        <v>205.74199999999999</v>
      </c>
      <c r="Q35" s="68">
        <v>205.845</v>
      </c>
      <c r="R35" s="68">
        <v>12.933</v>
      </c>
      <c r="S35" s="68">
        <v>12.94</v>
      </c>
      <c r="T35" s="68">
        <v>0</v>
      </c>
      <c r="U35" s="68">
        <v>0</v>
      </c>
      <c r="V35" s="68">
        <v>0</v>
      </c>
      <c r="W35" s="68">
        <v>0</v>
      </c>
      <c r="X35" s="68">
        <v>1759.654</v>
      </c>
      <c r="Y35" s="68">
        <v>1760.5340000000001</v>
      </c>
      <c r="Z35" s="67">
        <v>0</v>
      </c>
      <c r="AA35" s="67">
        <v>0</v>
      </c>
    </row>
    <row r="36" spans="1:28" ht="24.95" customHeight="1">
      <c r="A36" s="31">
        <v>30</v>
      </c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8" ht="24.95" customHeight="1">
      <c r="A37" s="31">
        <v>31</v>
      </c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24.95" customHeight="1">
      <c r="A38" s="227" t="s">
        <v>426</v>
      </c>
      <c r="B38" s="231">
        <f>AVERAGE(B7:B37)</f>
        <v>1168.3076923076924</v>
      </c>
      <c r="C38" s="231">
        <f t="shared" ref="C38:AA38" si="0">AVERAGE(C7:C37)</f>
        <v>1170.3076923076924</v>
      </c>
      <c r="D38" s="231">
        <f t="shared" si="0"/>
        <v>1535.6165384615388</v>
      </c>
      <c r="E38" s="231">
        <f t="shared" si="0"/>
        <v>1536.3847692307693</v>
      </c>
      <c r="F38" s="231">
        <f t="shared" si="0"/>
        <v>1676.1617692307691</v>
      </c>
      <c r="G38" s="231">
        <f t="shared" si="0"/>
        <v>1677.0002307692307</v>
      </c>
      <c r="H38" s="231">
        <f t="shared" si="0"/>
        <v>874.38861538461549</v>
      </c>
      <c r="I38" s="231">
        <f t="shared" si="0"/>
        <v>874.82623076923073</v>
      </c>
      <c r="J38" s="231">
        <f t="shared" si="0"/>
        <v>1031.3000769230769</v>
      </c>
      <c r="K38" s="231">
        <f t="shared" si="0"/>
        <v>1031.816</v>
      </c>
      <c r="L38" s="231">
        <f t="shared" si="0"/>
        <v>87.751538461538459</v>
      </c>
      <c r="M38" s="231">
        <f t="shared" si="0"/>
        <v>87.795461538461524</v>
      </c>
      <c r="N38" s="231">
        <f t="shared" si="0"/>
        <v>117.00107692307694</v>
      </c>
      <c r="O38" s="231">
        <f t="shared" si="0"/>
        <v>117.0596153846154</v>
      </c>
      <c r="P38" s="231">
        <f t="shared" si="0"/>
        <v>141.86476923076924</v>
      </c>
      <c r="Q38" s="231">
        <f t="shared" si="0"/>
        <v>141.93569230769231</v>
      </c>
      <c r="R38" s="231">
        <f t="shared" si="0"/>
        <v>13.061230769230768</v>
      </c>
      <c r="S38" s="231">
        <f t="shared" si="0"/>
        <v>13.065538461538463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1762.0698461538464</v>
      </c>
      <c r="Y38" s="231">
        <f t="shared" si="0"/>
        <v>1762.9513076923076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467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30"/>
    </row>
    <row r="41" spans="1:28" ht="24.95" customHeight="1">
      <c r="A41" s="31" t="s">
        <v>27</v>
      </c>
      <c r="B41" s="12">
        <v>1168</v>
      </c>
      <c r="C41" s="12">
        <v>1170</v>
      </c>
      <c r="D41" s="12">
        <v>1492.174</v>
      </c>
      <c r="E41" s="12">
        <v>1492.92</v>
      </c>
      <c r="F41" s="12">
        <v>1652.617</v>
      </c>
      <c r="G41" s="12">
        <v>1653.444</v>
      </c>
      <c r="H41" s="12">
        <v>942.77200000000005</v>
      </c>
      <c r="I41" s="12">
        <v>943.24400000000003</v>
      </c>
      <c r="J41" s="12">
        <v>1007.075</v>
      </c>
      <c r="K41" s="12">
        <v>1007.578</v>
      </c>
      <c r="L41" s="12">
        <v>139.465</v>
      </c>
      <c r="M41" s="12">
        <v>139.535</v>
      </c>
      <c r="N41" s="12">
        <v>166.88300000000001</v>
      </c>
      <c r="O41" s="12">
        <v>166.96600000000001</v>
      </c>
      <c r="P41" s="12">
        <v>200.19399999999999</v>
      </c>
      <c r="Q41" s="12">
        <v>200.29400000000001</v>
      </c>
      <c r="R41" s="12">
        <v>13.03</v>
      </c>
      <c r="S41" s="12">
        <v>13.036</v>
      </c>
      <c r="T41" s="12">
        <v>0</v>
      </c>
      <c r="U41" s="12">
        <v>0</v>
      </c>
      <c r="V41" s="12">
        <v>0</v>
      </c>
      <c r="W41" s="12">
        <v>0</v>
      </c>
      <c r="X41" s="12">
        <v>1743.481</v>
      </c>
      <c r="Y41" s="12">
        <v>1744.3530000000001</v>
      </c>
      <c r="Z41" s="12">
        <v>0</v>
      </c>
      <c r="AA41" s="12">
        <v>0</v>
      </c>
      <c r="AB41" s="129"/>
    </row>
    <row r="42" spans="1:28" ht="24.95" customHeight="1">
      <c r="A42" s="47" t="s">
        <v>28</v>
      </c>
      <c r="B42" s="12">
        <v>1168</v>
      </c>
      <c r="C42" s="12">
        <v>1170</v>
      </c>
      <c r="D42" s="12">
        <v>1502.5809999999999</v>
      </c>
      <c r="E42" s="12">
        <v>1503.3330000000001</v>
      </c>
      <c r="F42" s="12">
        <v>1665.8320000000001</v>
      </c>
      <c r="G42" s="12">
        <v>1666.665</v>
      </c>
      <c r="H42" s="12">
        <v>947.89300000000003</v>
      </c>
      <c r="I42" s="12">
        <v>948.36699999999996</v>
      </c>
      <c r="J42" s="12">
        <v>1010.381</v>
      </c>
      <c r="K42" s="12">
        <v>1010.886</v>
      </c>
      <c r="L42" s="12">
        <v>140.428</v>
      </c>
      <c r="M42" s="12">
        <v>14.497999999999999</v>
      </c>
      <c r="N42" s="12">
        <v>166.233</v>
      </c>
      <c r="O42" s="12">
        <v>166.316</v>
      </c>
      <c r="P42" s="12">
        <v>201.60599999999999</v>
      </c>
      <c r="Q42" s="12">
        <v>201.70699999999999</v>
      </c>
      <c r="R42" s="12">
        <v>13.037000000000001</v>
      </c>
      <c r="S42" s="12">
        <v>13.042999999999999</v>
      </c>
      <c r="T42" s="12">
        <v>0</v>
      </c>
      <c r="U42" s="12">
        <v>0</v>
      </c>
      <c r="V42" s="12">
        <v>0</v>
      </c>
      <c r="W42" s="12">
        <v>0</v>
      </c>
      <c r="X42" s="12">
        <v>1746.556</v>
      </c>
      <c r="Y42" s="12">
        <v>1747.43</v>
      </c>
      <c r="Z42" s="12">
        <v>0</v>
      </c>
      <c r="AA42" s="12">
        <v>0</v>
      </c>
      <c r="AB42" s="129"/>
    </row>
    <row r="43" spans="1:28" ht="24.95" customHeight="1">
      <c r="A43" s="43">
        <v>4</v>
      </c>
      <c r="B43" s="12">
        <v>1168</v>
      </c>
      <c r="C43" s="12">
        <v>1170</v>
      </c>
      <c r="D43" s="12">
        <v>1498.9559999999999</v>
      </c>
      <c r="E43" s="12">
        <v>1499.7059999999999</v>
      </c>
      <c r="F43" s="12">
        <v>1681.7360000000001</v>
      </c>
      <c r="G43" s="12">
        <v>1682.577</v>
      </c>
      <c r="H43" s="12">
        <v>953.37900000000002</v>
      </c>
      <c r="I43" s="12">
        <v>953.85599999999999</v>
      </c>
      <c r="J43" s="12">
        <v>1008.116</v>
      </c>
      <c r="K43" s="12">
        <v>1008.621</v>
      </c>
      <c r="L43" s="12">
        <v>141.70400000000001</v>
      </c>
      <c r="M43" s="12">
        <v>141.77500000000001</v>
      </c>
      <c r="N43" s="12">
        <v>0</v>
      </c>
      <c r="O43" s="12">
        <v>0</v>
      </c>
      <c r="P43" s="12">
        <v>201.16499999999999</v>
      </c>
      <c r="Q43" s="12">
        <v>201.26599999999999</v>
      </c>
      <c r="R43" s="12">
        <v>13.081</v>
      </c>
      <c r="S43" s="12">
        <v>13.087</v>
      </c>
      <c r="T43" s="12">
        <v>0</v>
      </c>
      <c r="U43" s="12">
        <v>0</v>
      </c>
      <c r="V43" s="12">
        <v>0</v>
      </c>
      <c r="W43" s="12">
        <v>0</v>
      </c>
      <c r="X43" s="12">
        <v>11749.258</v>
      </c>
      <c r="Y43" s="12">
        <v>1750.133</v>
      </c>
      <c r="Z43" s="12">
        <v>0</v>
      </c>
      <c r="AA43" s="12">
        <v>0</v>
      </c>
      <c r="AB43" s="129"/>
    </row>
    <row r="44" spans="1:28" ht="24.95" customHeight="1">
      <c r="A44" s="31" t="s">
        <v>30</v>
      </c>
      <c r="B44" s="12">
        <v>1168</v>
      </c>
      <c r="C44" s="12">
        <v>1170</v>
      </c>
      <c r="D44" s="12">
        <v>1500.2429999999999</v>
      </c>
      <c r="E44" s="12">
        <v>1500.9929999999999</v>
      </c>
      <c r="F44" s="12">
        <v>1695.3009999999999</v>
      </c>
      <c r="G44" s="12">
        <v>1696.1489999999999</v>
      </c>
      <c r="H44" s="12">
        <v>950.51199999999994</v>
      </c>
      <c r="I44" s="12">
        <v>950.98800000000006</v>
      </c>
      <c r="J44" s="12">
        <v>1006.814</v>
      </c>
      <c r="K44" s="12">
        <v>1007.318</v>
      </c>
      <c r="L44" s="12">
        <v>141.02099999999999</v>
      </c>
      <c r="M44" s="12">
        <v>141.09100000000001</v>
      </c>
      <c r="N44" s="12">
        <v>170.89</v>
      </c>
      <c r="O44" s="12">
        <v>170.97499999999999</v>
      </c>
      <c r="P44" s="12">
        <v>201.60599999999999</v>
      </c>
      <c r="Q44" s="12">
        <v>201.70699999999999</v>
      </c>
      <c r="R44" s="12">
        <v>13.081</v>
      </c>
      <c r="S44" s="12">
        <v>13.087</v>
      </c>
      <c r="T44" s="12">
        <v>0</v>
      </c>
      <c r="U44" s="12">
        <v>0</v>
      </c>
      <c r="V44" s="12">
        <v>0</v>
      </c>
      <c r="W44" s="12">
        <v>0</v>
      </c>
      <c r="X44" s="12">
        <v>1748.463</v>
      </c>
      <c r="Y44" s="12">
        <v>1749.337</v>
      </c>
      <c r="Z44" s="12">
        <v>0</v>
      </c>
      <c r="AA44" s="12">
        <v>0</v>
      </c>
      <c r="AB44" s="129"/>
    </row>
    <row r="45" spans="1:28" ht="24.95" customHeight="1">
      <c r="A45" s="47" t="s">
        <v>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9"/>
    </row>
    <row r="46" spans="1:28" ht="24.95" customHeight="1">
      <c r="A46" s="43">
        <v>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9"/>
    </row>
    <row r="47" spans="1:28" ht="24.95" customHeight="1">
      <c r="A47" s="31" t="s">
        <v>33</v>
      </c>
      <c r="B47" s="12">
        <v>1168</v>
      </c>
      <c r="C47" s="12">
        <v>1170</v>
      </c>
      <c r="D47" s="12">
        <v>1496.383</v>
      </c>
      <c r="E47" s="12">
        <v>1497.1320000000001</v>
      </c>
      <c r="F47" s="12">
        <v>1714.2449999999999</v>
      </c>
      <c r="G47" s="12">
        <v>1715.1030000000001</v>
      </c>
      <c r="H47" s="12">
        <v>943.91399999999999</v>
      </c>
      <c r="I47" s="12">
        <v>944.38599999999997</v>
      </c>
      <c r="J47" s="12">
        <v>997.79399999999998</v>
      </c>
      <c r="K47" s="12">
        <v>998.29399999999998</v>
      </c>
      <c r="L47" s="12">
        <v>142.26499999999999</v>
      </c>
      <c r="M47" s="12">
        <v>142.33600000000001</v>
      </c>
      <c r="N47" s="12">
        <v>170.56800000000001</v>
      </c>
      <c r="O47" s="12">
        <v>170.65299999999999</v>
      </c>
      <c r="P47" s="12">
        <v>200.81299999999999</v>
      </c>
      <c r="Q47" s="12">
        <v>200.91399999999999</v>
      </c>
      <c r="R47" s="12">
        <v>12.862</v>
      </c>
      <c r="S47" s="12">
        <v>12.868</v>
      </c>
      <c r="T47" s="12">
        <v>0</v>
      </c>
      <c r="U47" s="12">
        <v>0</v>
      </c>
      <c r="V47" s="12">
        <v>0</v>
      </c>
      <c r="W47" s="12">
        <v>0</v>
      </c>
      <c r="X47" s="12">
        <v>1743.5509999999999</v>
      </c>
      <c r="Y47" s="12">
        <v>1744.423</v>
      </c>
      <c r="Z47" s="12">
        <v>0</v>
      </c>
      <c r="AA47" s="12">
        <v>0</v>
      </c>
      <c r="AB47" s="129"/>
    </row>
    <row r="48" spans="1:28" ht="24.95" customHeight="1">
      <c r="A48" s="47" t="s">
        <v>34</v>
      </c>
      <c r="B48" s="12">
        <v>1168</v>
      </c>
      <c r="C48" s="12">
        <v>1170</v>
      </c>
      <c r="D48" s="12">
        <v>1521.175</v>
      </c>
      <c r="E48" s="12">
        <v>1521.9359999999999</v>
      </c>
      <c r="F48" s="12">
        <v>1743.2470000000001</v>
      </c>
      <c r="G48" s="12">
        <v>1744.1189999999999</v>
      </c>
      <c r="H48" s="12">
        <v>959.16600000000005</v>
      </c>
      <c r="I48" s="12">
        <v>959.64599999999996</v>
      </c>
      <c r="J48" s="12">
        <v>1005.948</v>
      </c>
      <c r="K48" s="12">
        <v>1006.452</v>
      </c>
      <c r="L48" s="12">
        <v>143.35499999999999</v>
      </c>
      <c r="M48" s="12">
        <v>143.42599999999999</v>
      </c>
      <c r="N48" s="12">
        <v>175.614</v>
      </c>
      <c r="O48" s="12">
        <v>175.702</v>
      </c>
      <c r="P48" s="12">
        <v>204.12899999999999</v>
      </c>
      <c r="Q48" s="12">
        <v>204.23099999999999</v>
      </c>
      <c r="R48" s="12">
        <v>12.773999999999999</v>
      </c>
      <c r="S48" s="12">
        <v>12.78</v>
      </c>
      <c r="T48" s="12">
        <v>0</v>
      </c>
      <c r="U48" s="12">
        <v>0</v>
      </c>
      <c r="V48" s="12">
        <v>0</v>
      </c>
      <c r="W48" s="12">
        <v>0</v>
      </c>
      <c r="X48" s="12">
        <v>1752.3920000000001</v>
      </c>
      <c r="Y48" s="12">
        <v>1753.268</v>
      </c>
      <c r="Z48" s="12">
        <v>0</v>
      </c>
      <c r="AA48" s="12">
        <v>0</v>
      </c>
      <c r="AB48" s="129"/>
    </row>
    <row r="49" spans="1:28" ht="24.95" customHeight="1">
      <c r="A49" s="31" t="s">
        <v>35</v>
      </c>
      <c r="B49" s="12">
        <v>1168</v>
      </c>
      <c r="C49" s="12">
        <v>1170</v>
      </c>
      <c r="D49" s="12">
        <v>1516.38</v>
      </c>
      <c r="E49" s="12">
        <v>1517.1389999999999</v>
      </c>
      <c r="F49" s="12">
        <v>1729.799</v>
      </c>
      <c r="G49" s="12">
        <v>1730.664</v>
      </c>
      <c r="H49" s="12">
        <v>948.27700000000004</v>
      </c>
      <c r="I49" s="12">
        <v>948.75099999999998</v>
      </c>
      <c r="J49" s="12">
        <v>1008.29</v>
      </c>
      <c r="K49" s="12">
        <v>1008.795</v>
      </c>
      <c r="L49" s="12">
        <v>0</v>
      </c>
      <c r="M49" s="12">
        <v>0</v>
      </c>
      <c r="N49" s="12">
        <v>175.488</v>
      </c>
      <c r="O49" s="12">
        <v>175.57499999999999</v>
      </c>
      <c r="P49" s="12">
        <v>203.46899999999999</v>
      </c>
      <c r="Q49" s="12">
        <v>203.57</v>
      </c>
      <c r="R49" s="12">
        <v>12.794</v>
      </c>
      <c r="S49" s="12">
        <v>12.801</v>
      </c>
      <c r="T49" s="12">
        <v>0</v>
      </c>
      <c r="U49" s="12">
        <v>0</v>
      </c>
      <c r="V49" s="12">
        <v>0</v>
      </c>
      <c r="W49" s="12">
        <v>0</v>
      </c>
      <c r="X49" s="12">
        <v>1753.058</v>
      </c>
      <c r="Y49" s="12">
        <v>1753.9349999999999</v>
      </c>
      <c r="Z49" s="12">
        <v>0</v>
      </c>
      <c r="AA49" s="12">
        <v>0</v>
      </c>
      <c r="AB49" s="129"/>
    </row>
    <row r="50" spans="1:28" ht="24.95" customHeight="1">
      <c r="A50" s="47" t="s">
        <v>36</v>
      </c>
      <c r="B50" s="12">
        <v>1168</v>
      </c>
      <c r="C50" s="12">
        <v>1170</v>
      </c>
      <c r="D50" s="12">
        <v>1512.989</v>
      </c>
      <c r="E50" s="12">
        <v>1513.7460000000001</v>
      </c>
      <c r="F50" s="12">
        <v>1678.461</v>
      </c>
      <c r="G50" s="12">
        <v>1679.3009999999999</v>
      </c>
      <c r="H50" s="12">
        <v>0</v>
      </c>
      <c r="I50" s="12">
        <v>0</v>
      </c>
      <c r="J50" s="12">
        <v>1011.43</v>
      </c>
      <c r="K50" s="12">
        <v>1011.936</v>
      </c>
      <c r="L50" s="12">
        <v>141.10599999999999</v>
      </c>
      <c r="M50" s="12">
        <v>141.17599999999999</v>
      </c>
      <c r="N50" s="12">
        <v>174.108</v>
      </c>
      <c r="O50" s="12">
        <v>174.19499999999999</v>
      </c>
      <c r="P50" s="12">
        <v>203.03800000000001</v>
      </c>
      <c r="Q50" s="12">
        <v>203.13900000000001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1750.146</v>
      </c>
      <c r="Y50" s="12">
        <v>1751.0219999999999</v>
      </c>
      <c r="Z50" s="12">
        <v>0</v>
      </c>
      <c r="AA50" s="12">
        <v>0</v>
      </c>
      <c r="AB50" s="129"/>
    </row>
    <row r="51" spans="1:28" ht="24.95" customHeight="1">
      <c r="A51" s="31" t="s">
        <v>37</v>
      </c>
      <c r="B51" s="12">
        <v>1168</v>
      </c>
      <c r="C51" s="12">
        <v>1170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9"/>
    </row>
    <row r="52" spans="1:28" ht="24.95" customHeight="1">
      <c r="A52" s="47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9"/>
    </row>
    <row r="53" spans="1:28" ht="24.95" customHeight="1">
      <c r="A53" s="31" t="s">
        <v>39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9"/>
    </row>
    <row r="54" spans="1:28" ht="24.95" customHeight="1">
      <c r="A54" s="47" t="s">
        <v>40</v>
      </c>
      <c r="B54" s="12">
        <v>1168</v>
      </c>
      <c r="C54" s="12">
        <v>1170</v>
      </c>
      <c r="D54" s="12">
        <v>1499.5409999999999</v>
      </c>
      <c r="E54" s="12">
        <v>1500.2909999999999</v>
      </c>
      <c r="F54" s="12">
        <v>1697.64</v>
      </c>
      <c r="G54" s="12">
        <v>1698.489</v>
      </c>
      <c r="H54" s="12">
        <v>940.57299999999998</v>
      </c>
      <c r="I54" s="12">
        <v>941.04399999999998</v>
      </c>
      <c r="J54" s="12">
        <v>1006.554</v>
      </c>
      <c r="K54" s="12">
        <v>1007.058</v>
      </c>
      <c r="L54" s="12">
        <v>140.09200000000001</v>
      </c>
      <c r="M54" s="12">
        <v>140.16200000000001</v>
      </c>
      <c r="N54" s="12">
        <v>171.98500000000001</v>
      </c>
      <c r="O54" s="12">
        <v>172.071</v>
      </c>
      <c r="P54" s="12">
        <v>201.21700000000001</v>
      </c>
      <c r="Q54" s="12">
        <v>201.31800000000001</v>
      </c>
      <c r="R54" s="12">
        <v>12.851000000000001</v>
      </c>
      <c r="S54" s="12">
        <v>12.856999999999999</v>
      </c>
      <c r="T54" s="12">
        <v>0</v>
      </c>
      <c r="U54" s="12">
        <v>0</v>
      </c>
      <c r="V54" s="12">
        <v>0</v>
      </c>
      <c r="W54" s="12">
        <v>0</v>
      </c>
      <c r="X54" s="12">
        <v>1743.9369999999999</v>
      </c>
      <c r="Y54" s="12">
        <v>1744.809</v>
      </c>
      <c r="Z54" s="12">
        <v>0</v>
      </c>
      <c r="AA54" s="12">
        <v>0</v>
      </c>
      <c r="AB54" s="129"/>
    </row>
    <row r="55" spans="1:28" ht="24.95" customHeight="1">
      <c r="A55" s="31" t="s">
        <v>41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9"/>
    </row>
    <row r="56" spans="1:28" ht="24.95" customHeight="1">
      <c r="A56" s="47" t="s">
        <v>42</v>
      </c>
      <c r="B56" s="12">
        <v>1168</v>
      </c>
      <c r="C56" s="12">
        <v>1170</v>
      </c>
      <c r="D56" s="12">
        <v>1477.4390000000001</v>
      </c>
      <c r="E56" s="12">
        <v>1478.1780000000001</v>
      </c>
      <c r="F56" s="12">
        <v>1665.481</v>
      </c>
      <c r="G56" s="12">
        <v>1666.3140000000001</v>
      </c>
      <c r="H56" s="12">
        <v>928.03300000000002</v>
      </c>
      <c r="I56" s="12">
        <v>928.49800000000005</v>
      </c>
      <c r="J56" s="12">
        <v>999.24400000000003</v>
      </c>
      <c r="K56" s="12">
        <v>999.74400000000003</v>
      </c>
      <c r="L56" s="12">
        <v>134.33799999999999</v>
      </c>
      <c r="M56" s="12">
        <v>134.40600000000001</v>
      </c>
      <c r="N56" s="12">
        <v>168.005</v>
      </c>
      <c r="O56" s="12">
        <v>168.089</v>
      </c>
      <c r="P56" s="12">
        <v>198.26</v>
      </c>
      <c r="Q56" s="12">
        <v>198.35900000000001</v>
      </c>
      <c r="R56" s="12">
        <v>12.641999999999999</v>
      </c>
      <c r="S56" s="12">
        <v>12.648999999999999</v>
      </c>
      <c r="T56" s="12">
        <v>0</v>
      </c>
      <c r="U56" s="12">
        <v>0</v>
      </c>
      <c r="V56" s="12">
        <v>0</v>
      </c>
      <c r="W56" s="12">
        <v>0</v>
      </c>
      <c r="X56" s="12">
        <v>791.01800000000003</v>
      </c>
      <c r="Y56" s="12">
        <v>791.41399999999999</v>
      </c>
      <c r="Z56" s="12">
        <v>0</v>
      </c>
      <c r="AA56" s="12">
        <v>0</v>
      </c>
      <c r="AB56" s="129"/>
    </row>
    <row r="57" spans="1:28" ht="24.95" customHeight="1">
      <c r="A57" s="31" t="s">
        <v>43</v>
      </c>
      <c r="B57" s="12">
        <v>1168</v>
      </c>
      <c r="C57" s="12">
        <v>1170</v>
      </c>
      <c r="D57" s="12">
        <v>1472.9949999999999</v>
      </c>
      <c r="E57" s="12">
        <v>1473.732</v>
      </c>
      <c r="F57" s="12">
        <v>1662.9079999999999</v>
      </c>
      <c r="G57" s="12">
        <v>1663.74</v>
      </c>
      <c r="H57" s="12">
        <v>928.40200000000004</v>
      </c>
      <c r="I57" s="12">
        <v>928.86599999999999</v>
      </c>
      <c r="J57" s="12">
        <v>996.09500000000003</v>
      </c>
      <c r="K57" s="12">
        <v>996.59299999999996</v>
      </c>
      <c r="L57" s="12">
        <v>133.11500000000001</v>
      </c>
      <c r="M57" s="12">
        <v>133.18199999999999</v>
      </c>
      <c r="N57" s="12">
        <v>166.25200000000001</v>
      </c>
      <c r="O57" s="12">
        <v>166.33500000000001</v>
      </c>
      <c r="P57" s="12">
        <v>197.68299999999999</v>
      </c>
      <c r="Q57" s="12">
        <v>197.78200000000001</v>
      </c>
      <c r="R57" s="12">
        <v>12.673999999999999</v>
      </c>
      <c r="S57" s="12">
        <v>12.68</v>
      </c>
      <c r="T57" s="12">
        <v>0</v>
      </c>
      <c r="U57" s="12">
        <v>0</v>
      </c>
      <c r="V57" s="12">
        <v>0</v>
      </c>
      <c r="W57" s="12">
        <v>0</v>
      </c>
      <c r="X57" s="12">
        <v>1725.472</v>
      </c>
      <c r="Y57" s="12">
        <v>1726.335</v>
      </c>
      <c r="Z57" s="12">
        <v>0</v>
      </c>
      <c r="AA57" s="12">
        <v>0</v>
      </c>
      <c r="AB57" s="129"/>
    </row>
    <row r="58" spans="1:28" ht="24.95" customHeight="1">
      <c r="A58" s="47" t="s">
        <v>44</v>
      </c>
      <c r="B58" s="12">
        <v>1168</v>
      </c>
      <c r="C58" s="12">
        <v>1170</v>
      </c>
      <c r="D58" s="12">
        <v>1485.742</v>
      </c>
      <c r="E58" s="12">
        <v>1486.4849999999999</v>
      </c>
      <c r="F58" s="12">
        <v>1683.607</v>
      </c>
      <c r="G58" s="12">
        <v>1684.4490000000001</v>
      </c>
      <c r="H58" s="12">
        <v>928.476</v>
      </c>
      <c r="I58" s="12">
        <v>928.94</v>
      </c>
      <c r="J58" s="12">
        <v>993.471</v>
      </c>
      <c r="K58" s="12">
        <v>993.96799999999996</v>
      </c>
      <c r="L58" s="12">
        <v>134.99700000000001</v>
      </c>
      <c r="M58" s="12">
        <v>135.065</v>
      </c>
      <c r="N58" s="12">
        <v>171.18700000000001</v>
      </c>
      <c r="O58" s="12">
        <v>171.273</v>
      </c>
      <c r="P58" s="12">
        <v>199.41900000000001</v>
      </c>
      <c r="Q58" s="12">
        <v>199.51900000000001</v>
      </c>
      <c r="R58" s="12">
        <v>12.487</v>
      </c>
      <c r="S58" s="12">
        <v>12.493</v>
      </c>
      <c r="T58" s="12">
        <v>0</v>
      </c>
      <c r="U58" s="12">
        <v>0</v>
      </c>
      <c r="V58" s="12">
        <v>0</v>
      </c>
      <c r="W58" s="12">
        <v>0</v>
      </c>
      <c r="X58" s="12">
        <v>1728.4659999999999</v>
      </c>
      <c r="Y58" s="12">
        <v>1729.33</v>
      </c>
      <c r="Z58" s="12">
        <v>0</v>
      </c>
      <c r="AA58" s="12">
        <v>0</v>
      </c>
      <c r="AB58" s="129"/>
    </row>
    <row r="59" spans="1:28" ht="24.95" customHeight="1">
      <c r="A59" s="31" t="s">
        <v>45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9"/>
    </row>
    <row r="60" spans="1:28" ht="24.95" customHeight="1">
      <c r="A60" s="47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9"/>
    </row>
    <row r="61" spans="1:28" ht="24.95" customHeight="1">
      <c r="A61" s="31" t="s">
        <v>47</v>
      </c>
      <c r="B61" s="12">
        <v>1168</v>
      </c>
      <c r="C61" s="12">
        <v>1170</v>
      </c>
      <c r="D61" s="12">
        <v>1472.41</v>
      </c>
      <c r="E61" s="12">
        <v>1473.1469999999999</v>
      </c>
      <c r="F61" s="12">
        <v>1674.251</v>
      </c>
      <c r="G61" s="12">
        <v>1675.0889999999999</v>
      </c>
      <c r="H61" s="12">
        <v>932.47299999999996</v>
      </c>
      <c r="I61" s="12">
        <v>932.94</v>
      </c>
      <c r="J61" s="12">
        <v>986.26499999999999</v>
      </c>
      <c r="K61" s="12">
        <v>986.75900000000001</v>
      </c>
      <c r="L61" s="12">
        <v>133.03899999999999</v>
      </c>
      <c r="M61" s="12">
        <v>133.10599999999999</v>
      </c>
      <c r="N61" s="12">
        <v>168.285</v>
      </c>
      <c r="O61" s="12">
        <v>168.37</v>
      </c>
      <c r="P61" s="12">
        <v>197.636</v>
      </c>
      <c r="Q61" s="12">
        <v>197.73500000000001</v>
      </c>
      <c r="R61" s="12">
        <v>12.433999999999999</v>
      </c>
      <c r="S61" s="12">
        <v>12.44</v>
      </c>
      <c r="T61" s="12">
        <v>0</v>
      </c>
      <c r="U61" s="12">
        <v>0</v>
      </c>
      <c r="V61" s="12">
        <v>0</v>
      </c>
      <c r="W61" s="12">
        <v>0</v>
      </c>
      <c r="X61" s="12">
        <v>1725.1790000000001</v>
      </c>
      <c r="Y61" s="12">
        <v>1726.0429999999999</v>
      </c>
      <c r="Z61" s="12">
        <v>0</v>
      </c>
      <c r="AA61" s="12">
        <v>0</v>
      </c>
      <c r="AB61" s="129"/>
    </row>
    <row r="62" spans="1:28" ht="24.95" customHeight="1">
      <c r="A62" s="47" t="s">
        <v>48</v>
      </c>
      <c r="B62" s="13">
        <v>1168</v>
      </c>
      <c r="C62" s="13">
        <v>1170</v>
      </c>
      <c r="D62" s="13">
        <v>1496.617</v>
      </c>
      <c r="E62" s="13">
        <v>1497.366</v>
      </c>
      <c r="F62" s="13">
        <v>1711.2049999999999</v>
      </c>
      <c r="G62" s="13">
        <v>1712.0609999999999</v>
      </c>
      <c r="H62" s="13">
        <v>934.63499999999999</v>
      </c>
      <c r="I62" s="13">
        <v>935.10199999999998</v>
      </c>
      <c r="J62" s="13">
        <v>1006.121</v>
      </c>
      <c r="K62" s="13">
        <v>1006.625</v>
      </c>
      <c r="L62" s="13">
        <v>134.881</v>
      </c>
      <c r="M62" s="13">
        <v>134.94800000000001</v>
      </c>
      <c r="N62" s="13">
        <v>0</v>
      </c>
      <c r="O62" s="13">
        <v>0</v>
      </c>
      <c r="P62" s="13">
        <v>200.87899999999999</v>
      </c>
      <c r="Q62" s="13">
        <v>200.97900000000001</v>
      </c>
      <c r="R62" s="13">
        <v>12.574</v>
      </c>
      <c r="S62" s="13">
        <v>12.581</v>
      </c>
      <c r="T62" s="12">
        <v>0</v>
      </c>
      <c r="U62" s="12">
        <v>0</v>
      </c>
      <c r="V62" s="12">
        <v>0</v>
      </c>
      <c r="W62" s="12">
        <v>0</v>
      </c>
      <c r="X62" s="13">
        <v>1735.7159999999999</v>
      </c>
      <c r="Y62" s="13">
        <v>1736.5840000000001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13">
        <v>1168</v>
      </c>
      <c r="C63" s="13">
        <v>1170</v>
      </c>
      <c r="D63" s="13">
        <v>14925.523999999999</v>
      </c>
      <c r="E63" s="13">
        <v>1493.271</v>
      </c>
      <c r="F63" s="13">
        <v>1698.3409999999999</v>
      </c>
      <c r="G63" s="13">
        <v>1699.191</v>
      </c>
      <c r="H63" s="13">
        <v>937.78300000000002</v>
      </c>
      <c r="I63" s="13">
        <v>938.25199999999995</v>
      </c>
      <c r="J63" s="13">
        <v>1010.119</v>
      </c>
      <c r="K63" s="13">
        <v>1010.625</v>
      </c>
      <c r="L63" s="13">
        <v>132.399</v>
      </c>
      <c r="M63" s="13">
        <v>132.465</v>
      </c>
      <c r="N63" s="13">
        <v>170.86699999999999</v>
      </c>
      <c r="O63" s="13">
        <v>170.953</v>
      </c>
      <c r="P63" s="13">
        <v>200.345</v>
      </c>
      <c r="Q63" s="13">
        <v>200.44499999999999</v>
      </c>
      <c r="R63" s="13">
        <v>12.297000000000001</v>
      </c>
      <c r="S63" s="13">
        <v>12.303000000000001</v>
      </c>
      <c r="T63" s="12">
        <v>0</v>
      </c>
      <c r="U63" s="12">
        <v>0</v>
      </c>
      <c r="V63" s="12">
        <v>0</v>
      </c>
      <c r="W63" s="12">
        <v>0</v>
      </c>
      <c r="X63" s="13">
        <v>1730.126</v>
      </c>
      <c r="Y63" s="13">
        <v>1730.992</v>
      </c>
      <c r="Z63" s="12">
        <v>0</v>
      </c>
      <c r="AA63" s="12">
        <v>0</v>
      </c>
    </row>
    <row r="64" spans="1:28" ht="24.95" customHeight="1">
      <c r="A64" s="47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2"/>
      <c r="U64" s="12"/>
      <c r="V64" s="12"/>
      <c r="W64" s="12"/>
      <c r="X64" s="13"/>
      <c r="Y64" s="13"/>
      <c r="Z64" s="12"/>
      <c r="AA64" s="12"/>
    </row>
    <row r="65" spans="1:27" ht="24.95" customHeight="1">
      <c r="A65" s="31" t="s">
        <v>51</v>
      </c>
      <c r="B65" s="13">
        <v>1168</v>
      </c>
      <c r="C65" s="13">
        <v>1170</v>
      </c>
      <c r="D65" s="13">
        <v>1494.7460000000001</v>
      </c>
      <c r="E65" s="13">
        <v>1495.4939999999999</v>
      </c>
      <c r="F65" s="13">
        <v>1667.1179999999999</v>
      </c>
      <c r="G65" s="13">
        <v>1667.952</v>
      </c>
      <c r="H65" s="13">
        <v>938.83699999999999</v>
      </c>
      <c r="I65" s="13">
        <v>939.30600000000004</v>
      </c>
      <c r="J65" s="13">
        <v>1005.343</v>
      </c>
      <c r="K65" s="13">
        <v>1005.846</v>
      </c>
      <c r="L65" s="13">
        <v>131.72800000000001</v>
      </c>
      <c r="M65" s="13">
        <v>131.79400000000001</v>
      </c>
      <c r="N65" s="13">
        <v>170.28200000000001</v>
      </c>
      <c r="O65" s="13">
        <v>170.36799999999999</v>
      </c>
      <c r="P65" s="13">
        <v>200.64099999999999</v>
      </c>
      <c r="Q65" s="13">
        <v>200.74100000000001</v>
      </c>
      <c r="R65" s="13">
        <v>11.957000000000001</v>
      </c>
      <c r="S65" s="13">
        <v>11.962999999999999</v>
      </c>
      <c r="T65" s="12">
        <v>0</v>
      </c>
      <c r="U65" s="12">
        <v>0</v>
      </c>
      <c r="V65" s="12">
        <v>0</v>
      </c>
      <c r="W65" s="12">
        <v>0</v>
      </c>
      <c r="X65" s="13">
        <v>1715.953</v>
      </c>
      <c r="Y65" s="13">
        <v>1716.8109999999999</v>
      </c>
      <c r="Z65" s="12">
        <v>0</v>
      </c>
      <c r="AA65" s="12">
        <v>0</v>
      </c>
    </row>
    <row r="66" spans="1:27" ht="24.95" customHeight="1">
      <c r="A66" s="47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"/>
      <c r="AA66" s="12"/>
    </row>
    <row r="67" spans="1:27" ht="24.95" customHeight="1">
      <c r="A67" s="31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1168</v>
      </c>
      <c r="C68" s="231">
        <f t="shared" ref="C68:AA68" si="1">AVERAGE(C40:C67)</f>
        <v>1170</v>
      </c>
      <c r="D68" s="231">
        <f t="shared" si="1"/>
        <v>2335.3684374999998</v>
      </c>
      <c r="E68" s="231">
        <f t="shared" si="1"/>
        <v>1496.5543124999999</v>
      </c>
      <c r="F68" s="231">
        <f t="shared" si="1"/>
        <v>1688.8618124999996</v>
      </c>
      <c r="G68" s="231">
        <f t="shared" si="1"/>
        <v>1689.7066875</v>
      </c>
      <c r="H68" s="231">
        <f t="shared" si="1"/>
        <v>882.1953125</v>
      </c>
      <c r="I68" s="231">
        <f t="shared" si="1"/>
        <v>882.63662500000021</v>
      </c>
      <c r="J68" s="231">
        <f t="shared" si="1"/>
        <v>1003.69125</v>
      </c>
      <c r="K68" s="231">
        <f t="shared" si="1"/>
        <v>1004.1936250000001</v>
      </c>
      <c r="L68" s="231">
        <f t="shared" si="1"/>
        <v>128.99581250000003</v>
      </c>
      <c r="M68" s="231">
        <f t="shared" si="1"/>
        <v>121.18531250000001</v>
      </c>
      <c r="N68" s="231">
        <f t="shared" si="1"/>
        <v>149.1654375</v>
      </c>
      <c r="O68" s="231">
        <f t="shared" si="1"/>
        <v>149.24006249999999</v>
      </c>
      <c r="P68" s="231">
        <f t="shared" si="1"/>
        <v>200.75624999999999</v>
      </c>
      <c r="Q68" s="231">
        <f t="shared" si="1"/>
        <v>200.85662499999998</v>
      </c>
      <c r="R68" s="231">
        <f t="shared" si="1"/>
        <v>11.910937499999999</v>
      </c>
      <c r="S68" s="231">
        <f t="shared" si="1"/>
        <v>11.916749999999999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2305.1732500000003</v>
      </c>
      <c r="Y68" s="231">
        <f t="shared" si="1"/>
        <v>1681.0136874999998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466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>
        <v>1168</v>
      </c>
      <c r="C70" s="15">
        <v>1170</v>
      </c>
      <c r="D70" s="15">
        <v>1478.6079999999999</v>
      </c>
      <c r="E70" s="15">
        <v>1479.348</v>
      </c>
      <c r="F70" s="15">
        <v>1659.9849999999999</v>
      </c>
      <c r="G70" s="15">
        <v>1660.8150000000001</v>
      </c>
      <c r="H70" s="15">
        <v>920.29200000000003</v>
      </c>
      <c r="I70" s="15">
        <v>920.75199999999995</v>
      </c>
      <c r="J70" s="15">
        <v>995.077</v>
      </c>
      <c r="K70" s="15">
        <v>995.57500000000005</v>
      </c>
      <c r="L70" s="15">
        <v>129.18100000000001</v>
      </c>
      <c r="M70" s="15">
        <v>129.24600000000001</v>
      </c>
      <c r="N70" s="15">
        <v>166.398</v>
      </c>
      <c r="O70" s="15">
        <v>166.482</v>
      </c>
      <c r="P70" s="15">
        <v>198.46199999999999</v>
      </c>
      <c r="Q70" s="15">
        <v>198.56100000000001</v>
      </c>
      <c r="R70" s="15">
        <v>11.988</v>
      </c>
      <c r="S70" s="15">
        <v>11.994</v>
      </c>
      <c r="T70" s="15">
        <v>0</v>
      </c>
      <c r="U70" s="15">
        <v>0</v>
      </c>
      <c r="V70" s="15">
        <v>0</v>
      </c>
      <c r="W70" s="15">
        <v>0</v>
      </c>
      <c r="X70" s="15">
        <v>1715.953</v>
      </c>
      <c r="Y70" s="15">
        <v>1716.8109999999999</v>
      </c>
      <c r="Z70" s="15">
        <v>0</v>
      </c>
      <c r="AA70" s="15">
        <v>0</v>
      </c>
    </row>
    <row r="71" spans="1:27" ht="24.95" customHeight="1">
      <c r="A71" s="31" t="s">
        <v>27</v>
      </c>
      <c r="B71" s="12">
        <v>1168</v>
      </c>
      <c r="C71" s="12">
        <v>1170</v>
      </c>
      <c r="D71" s="12">
        <v>1472.9949999999999</v>
      </c>
      <c r="E71" s="12">
        <v>1473.732</v>
      </c>
      <c r="F71" s="12">
        <v>1651.5650000000001</v>
      </c>
      <c r="G71" s="12">
        <v>1652.3910000000001</v>
      </c>
      <c r="H71" s="12">
        <v>907.22699999999998</v>
      </c>
      <c r="I71" s="12">
        <v>907.68</v>
      </c>
      <c r="J71" s="12">
        <v>994.73900000000003</v>
      </c>
      <c r="K71" s="12">
        <v>995.23599999999999</v>
      </c>
      <c r="L71" s="12">
        <v>127.35299999999999</v>
      </c>
      <c r="M71" s="12">
        <v>127.416</v>
      </c>
      <c r="N71" s="12">
        <v>163.15700000000001</v>
      </c>
      <c r="O71" s="12">
        <v>163.239</v>
      </c>
      <c r="P71" s="12">
        <v>197.68700000000001</v>
      </c>
      <c r="Q71" s="12">
        <v>197.785</v>
      </c>
      <c r="R71" s="12">
        <v>11.994</v>
      </c>
      <c r="S71" s="12">
        <v>12</v>
      </c>
      <c r="T71" s="12">
        <v>0</v>
      </c>
      <c r="U71" s="12">
        <v>0</v>
      </c>
      <c r="V71" s="12">
        <v>0</v>
      </c>
      <c r="W71" s="12">
        <v>0</v>
      </c>
      <c r="X71" s="12">
        <v>1714.0930000000001</v>
      </c>
      <c r="Y71" s="12">
        <v>1714.951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1168</v>
      </c>
      <c r="C72" s="12">
        <v>1170</v>
      </c>
      <c r="D72" s="12">
        <v>1475.2170000000001</v>
      </c>
      <c r="E72" s="12">
        <v>1475.9549999999999</v>
      </c>
      <c r="F72" s="12">
        <v>1638.818</v>
      </c>
      <c r="G72" s="12">
        <v>1639.6379999999999</v>
      </c>
      <c r="H72" s="12">
        <v>0</v>
      </c>
      <c r="I72" s="12">
        <v>0</v>
      </c>
      <c r="J72" s="12">
        <v>994.40099999999995</v>
      </c>
      <c r="K72" s="12">
        <v>994.89800000000002</v>
      </c>
      <c r="L72" s="12">
        <v>128.755</v>
      </c>
      <c r="M72" s="12">
        <v>128.81899999999999</v>
      </c>
      <c r="N72" s="12">
        <v>163.685</v>
      </c>
      <c r="O72" s="12">
        <v>163.767</v>
      </c>
      <c r="P72" s="12">
        <v>197.988</v>
      </c>
      <c r="Q72" s="12">
        <v>198.08699999999999</v>
      </c>
      <c r="R72" s="12">
        <v>12</v>
      </c>
      <c r="S72" s="12">
        <v>12.006</v>
      </c>
      <c r="T72" s="12">
        <v>0</v>
      </c>
      <c r="U72" s="12">
        <v>0</v>
      </c>
      <c r="V72" s="12">
        <v>0</v>
      </c>
      <c r="W72" s="12">
        <v>0</v>
      </c>
      <c r="X72" s="12">
        <v>1710.749</v>
      </c>
      <c r="Y72" s="12">
        <v>1711.605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1168</v>
      </c>
      <c r="C73" s="12">
        <v>1170</v>
      </c>
      <c r="D73" s="12">
        <v>1468.201</v>
      </c>
      <c r="E73" s="12">
        <v>1468.9349999999999</v>
      </c>
      <c r="F73" s="12">
        <v>1647.1210000000001</v>
      </c>
      <c r="G73" s="12">
        <v>1647.9449999999999</v>
      </c>
      <c r="H73" s="12">
        <v>916.11</v>
      </c>
      <c r="I73" s="12">
        <v>916.56899999999996</v>
      </c>
      <c r="J73" s="12">
        <v>990.274</v>
      </c>
      <c r="K73" s="12">
        <v>990.77</v>
      </c>
      <c r="L73" s="12">
        <v>126.83499999999999</v>
      </c>
      <c r="M73" s="12">
        <v>126.898</v>
      </c>
      <c r="N73" s="12">
        <v>164.22800000000001</v>
      </c>
      <c r="O73" s="12">
        <v>164.31</v>
      </c>
      <c r="P73" s="12">
        <v>197.05699999999999</v>
      </c>
      <c r="Q73" s="12">
        <v>197.15600000000001</v>
      </c>
      <c r="R73" s="12">
        <v>11.875999999999999</v>
      </c>
      <c r="S73" s="12">
        <v>11.882</v>
      </c>
      <c r="T73" s="12">
        <v>0</v>
      </c>
      <c r="U73" s="12">
        <v>0</v>
      </c>
      <c r="V73" s="12">
        <v>0</v>
      </c>
      <c r="W73" s="12">
        <v>0</v>
      </c>
      <c r="X73" s="12">
        <v>1704.972</v>
      </c>
      <c r="Y73" s="12">
        <v>1705.825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1168</v>
      </c>
      <c r="C74" s="12">
        <v>1170</v>
      </c>
      <c r="D74" s="12">
        <v>1468.201</v>
      </c>
      <c r="E74" s="12">
        <v>1468.9349999999999</v>
      </c>
      <c r="F74" s="12">
        <v>1649.46</v>
      </c>
      <c r="G74" s="12">
        <v>1650.2850000000001</v>
      </c>
      <c r="H74" s="12">
        <v>908.14200000000005</v>
      </c>
      <c r="I74" s="12">
        <v>908.59699999999998</v>
      </c>
      <c r="J74" s="12">
        <v>994.73900000000003</v>
      </c>
      <c r="K74" s="12">
        <v>995.23599999999999</v>
      </c>
      <c r="L74" s="12">
        <v>129.00299999999999</v>
      </c>
      <c r="M74" s="12">
        <v>129.06800000000001</v>
      </c>
      <c r="N74" s="12">
        <v>164.85499999999999</v>
      </c>
      <c r="O74" s="12">
        <v>164.93700000000001</v>
      </c>
      <c r="P74" s="12">
        <v>197.05699999999999</v>
      </c>
      <c r="Q74" s="12">
        <v>197.15600000000001</v>
      </c>
      <c r="R74" s="12">
        <v>11.782999999999999</v>
      </c>
      <c r="S74" s="12">
        <v>11.788</v>
      </c>
      <c r="T74" s="12">
        <v>0</v>
      </c>
      <c r="U74" s="12">
        <v>0</v>
      </c>
      <c r="V74" s="12">
        <v>0</v>
      </c>
      <c r="W74" s="12">
        <v>0</v>
      </c>
      <c r="X74" s="12">
        <v>1707.182</v>
      </c>
      <c r="Y74" s="12">
        <v>1708.0360000000001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  <c r="AA75" s="15"/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>
        <v>1168</v>
      </c>
      <c r="C77" s="12">
        <v>1170</v>
      </c>
      <c r="D77" s="12">
        <v>1480.2460000000001</v>
      </c>
      <c r="E77" s="12">
        <v>1480.9860000000001</v>
      </c>
      <c r="F77" s="12">
        <v>1664.662</v>
      </c>
      <c r="G77" s="12">
        <v>1665.4949999999999</v>
      </c>
      <c r="H77" s="12">
        <v>909.13099999999997</v>
      </c>
      <c r="I77" s="12">
        <v>909.58600000000001</v>
      </c>
      <c r="J77" s="12">
        <v>1011.5170000000001</v>
      </c>
      <c r="K77" s="12">
        <v>1012.023</v>
      </c>
      <c r="L77" s="12">
        <v>127.56100000000001</v>
      </c>
      <c r="M77" s="12">
        <v>127.625</v>
      </c>
      <c r="N77" s="12">
        <v>165.33500000000001</v>
      </c>
      <c r="O77" s="12">
        <v>165.41800000000001</v>
      </c>
      <c r="P77" s="12">
        <v>198.67699999999999</v>
      </c>
      <c r="Q77" s="12">
        <v>198.77699999999999</v>
      </c>
      <c r="R77" s="12">
        <v>11.914999999999999</v>
      </c>
      <c r="S77" s="12">
        <v>11.920999999999999</v>
      </c>
      <c r="T77" s="12">
        <v>0</v>
      </c>
      <c r="U77" s="12">
        <v>0</v>
      </c>
      <c r="V77" s="12">
        <v>0</v>
      </c>
      <c r="W77" s="12">
        <v>0</v>
      </c>
      <c r="X77" s="12">
        <v>1718.759</v>
      </c>
      <c r="Y77" s="12">
        <v>1719.6189999999999</v>
      </c>
      <c r="Z77" s="15">
        <v>0</v>
      </c>
      <c r="AA77" s="15">
        <v>0</v>
      </c>
    </row>
    <row r="78" spans="1:27" ht="24.95" customHeight="1">
      <c r="A78" s="47" t="s">
        <v>34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5"/>
    </row>
    <row r="79" spans="1:27" ht="24.95" customHeight="1">
      <c r="A79" s="31" t="s">
        <v>35</v>
      </c>
      <c r="B79" s="12">
        <v>1168</v>
      </c>
      <c r="C79" s="12">
        <v>1170</v>
      </c>
      <c r="D79" s="12">
        <v>1494.8630000000001</v>
      </c>
      <c r="E79" s="12">
        <v>1495.6110000000001</v>
      </c>
      <c r="F79" s="12">
        <v>1619.4059999999999</v>
      </c>
      <c r="G79" s="12">
        <v>1620.2159999999999</v>
      </c>
      <c r="H79" s="12">
        <v>913.82</v>
      </c>
      <c r="I79" s="12">
        <v>914.27700000000004</v>
      </c>
      <c r="J79" s="12">
        <v>1010.818</v>
      </c>
      <c r="K79" s="12">
        <v>1011.323</v>
      </c>
      <c r="L79" s="12">
        <v>128.79</v>
      </c>
      <c r="M79" s="12">
        <v>128.85499999999999</v>
      </c>
      <c r="N79" s="12">
        <v>167.286</v>
      </c>
      <c r="O79" s="12">
        <v>167.37</v>
      </c>
      <c r="P79" s="12">
        <v>200.648</v>
      </c>
      <c r="Q79" s="12">
        <v>200.74799999999999</v>
      </c>
      <c r="R79" s="12">
        <v>11.824</v>
      </c>
      <c r="S79" s="12">
        <v>11.83</v>
      </c>
      <c r="T79" s="12">
        <v>0</v>
      </c>
      <c r="U79" s="12">
        <v>0</v>
      </c>
      <c r="V79" s="12">
        <v>0</v>
      </c>
      <c r="W79" s="12">
        <v>0</v>
      </c>
      <c r="X79" s="12">
        <v>1713.509</v>
      </c>
      <c r="Y79" s="12">
        <v>1714.366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1168</v>
      </c>
      <c r="C80" s="12">
        <v>1170</v>
      </c>
      <c r="D80" s="12">
        <v>1495.2139999999999</v>
      </c>
      <c r="E80" s="12">
        <v>1495.962</v>
      </c>
      <c r="F80" s="12">
        <v>1615.7809999999999</v>
      </c>
      <c r="G80" s="12">
        <v>1616.5889999999999</v>
      </c>
      <c r="H80" s="12">
        <v>913.10599999999999</v>
      </c>
      <c r="I80" s="12">
        <v>913.56299999999999</v>
      </c>
      <c r="J80" s="12">
        <v>1010.381</v>
      </c>
      <c r="K80" s="12">
        <v>1010.886</v>
      </c>
      <c r="L80" s="12">
        <v>132.17500000000001</v>
      </c>
      <c r="M80" s="12">
        <v>132.24100000000001</v>
      </c>
      <c r="N80" s="12">
        <v>169.29400000000001</v>
      </c>
      <c r="O80" s="12">
        <v>169.37899999999999</v>
      </c>
      <c r="P80" s="12">
        <v>200.70599999999999</v>
      </c>
      <c r="Q80" s="12">
        <v>200.80699999999999</v>
      </c>
      <c r="R80" s="12">
        <v>11.863</v>
      </c>
      <c r="S80" s="12">
        <v>11.869</v>
      </c>
      <c r="T80" s="12">
        <v>0</v>
      </c>
      <c r="U80" s="12">
        <v>0</v>
      </c>
      <c r="V80" s="12">
        <v>0</v>
      </c>
      <c r="W80" s="12">
        <v>0</v>
      </c>
      <c r="X80" s="12">
        <v>1715.684</v>
      </c>
      <c r="Y80" s="12">
        <v>1716.5419999999999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>
        <v>1168</v>
      </c>
      <c r="C81" s="12">
        <v>1170</v>
      </c>
      <c r="D81" s="12">
        <v>1494.7460000000001</v>
      </c>
      <c r="E81" s="12">
        <v>1495.4939999999999</v>
      </c>
      <c r="F81" s="12">
        <v>1613.7929999999999</v>
      </c>
      <c r="G81" s="12">
        <v>1614.6</v>
      </c>
      <c r="H81" s="12">
        <v>906.17200000000003</v>
      </c>
      <c r="I81" s="12">
        <v>906.625</v>
      </c>
      <c r="J81" s="12">
        <v>1011.692</v>
      </c>
      <c r="K81" s="12">
        <v>1012.198</v>
      </c>
      <c r="L81" s="12">
        <v>132.02500000000001</v>
      </c>
      <c r="M81" s="12">
        <v>132.09100000000001</v>
      </c>
      <c r="N81" s="12">
        <v>168.09899999999999</v>
      </c>
      <c r="O81" s="12">
        <v>168.18299999999999</v>
      </c>
      <c r="P81" s="12">
        <v>200.56899999999999</v>
      </c>
      <c r="Q81" s="12">
        <v>200.66900000000001</v>
      </c>
      <c r="R81" s="12">
        <v>12.143000000000001</v>
      </c>
      <c r="S81" s="12">
        <v>12.15</v>
      </c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>
        <v>1168</v>
      </c>
      <c r="C84" s="12">
        <v>1170</v>
      </c>
      <c r="D84" s="12">
        <v>1509.13</v>
      </c>
      <c r="E84" s="12">
        <v>1509.885</v>
      </c>
      <c r="F84" s="12">
        <v>1640.923</v>
      </c>
      <c r="G84" s="12">
        <v>1641.7439999999999</v>
      </c>
      <c r="H84" s="12">
        <v>917.26</v>
      </c>
      <c r="I84" s="12">
        <v>917.71900000000005</v>
      </c>
      <c r="J84" s="12">
        <v>982.37099999999998</v>
      </c>
      <c r="K84" s="12">
        <v>982.86300000000006</v>
      </c>
      <c r="L84" s="12">
        <v>136.81399999999999</v>
      </c>
      <c r="M84" s="12">
        <v>136.88200000000001</v>
      </c>
      <c r="N84" s="12">
        <v>171.04499999999999</v>
      </c>
      <c r="O84" s="12">
        <v>171.13</v>
      </c>
      <c r="P84" s="12">
        <v>202.458</v>
      </c>
      <c r="Q84" s="12">
        <v>202.559</v>
      </c>
      <c r="R84" s="12">
        <v>11.981999999999999</v>
      </c>
      <c r="S84" s="12">
        <v>11.988</v>
      </c>
      <c r="T84" s="12">
        <v>0</v>
      </c>
      <c r="U84" s="12">
        <v>0</v>
      </c>
      <c r="V84" s="12">
        <v>0</v>
      </c>
      <c r="W84" s="12">
        <v>0</v>
      </c>
      <c r="X84" s="12">
        <v>1723.952</v>
      </c>
      <c r="Y84" s="12">
        <v>1724.8140000000001</v>
      </c>
      <c r="Z84" s="12">
        <v>0</v>
      </c>
      <c r="AA84" s="12">
        <v>0</v>
      </c>
    </row>
    <row r="85" spans="1:27" ht="24.95" customHeight="1">
      <c r="A85" s="31" t="s">
        <v>41</v>
      </c>
      <c r="B85" s="12">
        <v>1168</v>
      </c>
      <c r="C85" s="12">
        <v>1170</v>
      </c>
      <c r="D85" s="12">
        <v>1525.1510000000001</v>
      </c>
      <c r="E85" s="12">
        <v>1525.914</v>
      </c>
      <c r="F85" s="12">
        <v>1658.114</v>
      </c>
      <c r="G85" s="12">
        <v>1658.943</v>
      </c>
      <c r="H85" s="12">
        <v>0</v>
      </c>
      <c r="I85" s="12">
        <v>0</v>
      </c>
      <c r="J85" s="12">
        <v>988.51599999999996</v>
      </c>
      <c r="K85" s="12">
        <v>989.01099999999997</v>
      </c>
      <c r="L85" s="12">
        <v>137.94300000000001</v>
      </c>
      <c r="M85" s="12">
        <v>138.012</v>
      </c>
      <c r="N85" s="12">
        <v>174.005</v>
      </c>
      <c r="O85" s="12">
        <v>174.09200000000001</v>
      </c>
      <c r="P85" s="12">
        <v>204.547</v>
      </c>
      <c r="Q85" s="12">
        <v>204.649</v>
      </c>
      <c r="R85" s="12">
        <v>11.909000000000001</v>
      </c>
      <c r="S85" s="12">
        <v>11.391400000000001</v>
      </c>
      <c r="T85" s="12">
        <v>0</v>
      </c>
      <c r="U85" s="12">
        <v>0</v>
      </c>
      <c r="V85" s="12">
        <v>0</v>
      </c>
      <c r="W85" s="12">
        <v>0</v>
      </c>
      <c r="X85" s="12">
        <v>1731.95</v>
      </c>
      <c r="Y85" s="12">
        <v>1732.817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1168</v>
      </c>
      <c r="C86" s="12">
        <v>1170</v>
      </c>
      <c r="D86" s="12">
        <v>1513.4570000000001</v>
      </c>
      <c r="E86" s="12">
        <v>1514.2139999999999</v>
      </c>
      <c r="F86" s="12">
        <v>1640.338</v>
      </c>
      <c r="G86" s="12">
        <v>1641.1590000000001</v>
      </c>
      <c r="H86" s="12">
        <v>919.49599999999998</v>
      </c>
      <c r="I86" s="12">
        <v>919.95600000000002</v>
      </c>
      <c r="J86" s="12">
        <v>988.851</v>
      </c>
      <c r="K86" s="12">
        <v>989.346</v>
      </c>
      <c r="L86" s="12">
        <v>137.74</v>
      </c>
      <c r="M86" s="12">
        <v>137.809</v>
      </c>
      <c r="N86" s="12">
        <v>171.37</v>
      </c>
      <c r="O86" s="12">
        <v>171.45599999999999</v>
      </c>
      <c r="P86" s="12">
        <v>203.02699999999999</v>
      </c>
      <c r="Q86" s="12">
        <v>203.12899999999999</v>
      </c>
      <c r="R86" s="12">
        <v>11.878</v>
      </c>
      <c r="S86" s="12">
        <v>11.884</v>
      </c>
      <c r="T86" s="12">
        <v>0</v>
      </c>
      <c r="U86" s="12">
        <v>0</v>
      </c>
      <c r="V86" s="12">
        <v>0</v>
      </c>
      <c r="W86" s="12">
        <v>0</v>
      </c>
      <c r="X86" s="12">
        <v>1727.7170000000001</v>
      </c>
      <c r="Y86" s="12">
        <v>1728.5809999999999</v>
      </c>
      <c r="Z86" s="12">
        <v>0</v>
      </c>
      <c r="AA86" s="12">
        <v>0</v>
      </c>
    </row>
    <row r="87" spans="1:27" ht="24.95" customHeight="1">
      <c r="A87" s="31" t="s">
        <v>43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24.95" customHeight="1">
      <c r="A88" s="47" t="s">
        <v>44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24.95" customHeight="1">
      <c r="A89" s="31" t="s">
        <v>45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1168</v>
      </c>
      <c r="C92" s="12">
        <v>1170</v>
      </c>
      <c r="D92" s="12">
        <v>1585.4929999999999</v>
      </c>
      <c r="E92" s="12">
        <v>1586.2860000000001</v>
      </c>
      <c r="F92" s="12">
        <v>1708.9829999999999</v>
      </c>
      <c r="G92" s="12">
        <v>1709.838</v>
      </c>
      <c r="H92" s="12">
        <v>948.96900000000005</v>
      </c>
      <c r="I92" s="12">
        <v>949.44399999999996</v>
      </c>
      <c r="J92" s="12">
        <v>1037.7280000000001</v>
      </c>
      <c r="K92" s="12">
        <v>1035.2470000000001</v>
      </c>
      <c r="L92" s="12">
        <v>145.13399999999999</v>
      </c>
      <c r="M92" s="12">
        <v>145.20599999999999</v>
      </c>
      <c r="N92" s="12">
        <v>183.62200000000001</v>
      </c>
      <c r="O92" s="12">
        <v>183.714</v>
      </c>
      <c r="P92" s="12">
        <v>212.79900000000001</v>
      </c>
      <c r="Q92" s="12">
        <v>212.905</v>
      </c>
      <c r="R92" s="12">
        <v>12.156000000000001</v>
      </c>
      <c r="S92" s="12">
        <v>12.162000000000001</v>
      </c>
      <c r="T92" s="12">
        <v>0</v>
      </c>
      <c r="U92" s="12">
        <v>0</v>
      </c>
      <c r="V92" s="12">
        <v>0</v>
      </c>
      <c r="W92" s="12">
        <v>0</v>
      </c>
      <c r="X92" s="12">
        <v>1769.009</v>
      </c>
      <c r="Y92" s="12">
        <v>1769.894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1168</v>
      </c>
      <c r="C93" s="12">
        <v>1170</v>
      </c>
      <c r="D93" s="13">
        <v>1579.529</v>
      </c>
      <c r="E93" s="13">
        <v>1580.319</v>
      </c>
      <c r="F93" s="13">
        <v>1722.548</v>
      </c>
      <c r="G93" s="13">
        <v>1723.41</v>
      </c>
      <c r="H93" s="13">
        <v>953.69</v>
      </c>
      <c r="I93" s="13">
        <v>954.16700000000003</v>
      </c>
      <c r="J93" s="13">
        <v>1036.348</v>
      </c>
      <c r="K93" s="13">
        <v>1036.866</v>
      </c>
      <c r="L93" s="13">
        <v>146.49700000000001</v>
      </c>
      <c r="M93" s="13">
        <v>146.571</v>
      </c>
      <c r="N93" s="13">
        <v>182.89</v>
      </c>
      <c r="O93" s="13">
        <v>182.98099999999999</v>
      </c>
      <c r="P93" s="13">
        <v>212.03100000000001</v>
      </c>
      <c r="Q93" s="13">
        <v>212.137</v>
      </c>
      <c r="R93" s="13">
        <v>11.951000000000001</v>
      </c>
      <c r="S93" s="13">
        <v>11.957000000000001</v>
      </c>
      <c r="T93" s="12">
        <v>0</v>
      </c>
      <c r="U93" s="12">
        <v>0</v>
      </c>
      <c r="V93" s="12">
        <v>0</v>
      </c>
      <c r="W93" s="12">
        <v>0</v>
      </c>
      <c r="X93" s="13">
        <v>1761.981</v>
      </c>
      <c r="Y93" s="13">
        <v>1762.8620000000001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1168</v>
      </c>
      <c r="C94" s="12">
        <v>1170</v>
      </c>
      <c r="D94" s="13">
        <v>1578.009</v>
      </c>
      <c r="E94" s="13">
        <v>1578.798</v>
      </c>
      <c r="F94" s="13">
        <v>1703.721</v>
      </c>
      <c r="G94" s="13">
        <v>1704.5730000000001</v>
      </c>
      <c r="H94" s="13">
        <v>955.01400000000001</v>
      </c>
      <c r="I94" s="13">
        <v>955.49199999999996</v>
      </c>
      <c r="J94" s="13">
        <v>1036.2560000000001</v>
      </c>
      <c r="K94" s="13">
        <v>1036.7739999999999</v>
      </c>
      <c r="L94" s="13">
        <v>142.96</v>
      </c>
      <c r="M94" s="13">
        <v>143.03200000000001</v>
      </c>
      <c r="N94" s="13">
        <v>180.80799999999999</v>
      </c>
      <c r="O94" s="13">
        <v>180.899</v>
      </c>
      <c r="P94" s="13">
        <v>211.85400000000001</v>
      </c>
      <c r="Q94" s="13">
        <v>211.96</v>
      </c>
      <c r="R94" s="13">
        <v>11.957000000000001</v>
      </c>
      <c r="S94" s="13">
        <v>11.962999999999999</v>
      </c>
      <c r="T94" s="12">
        <v>0</v>
      </c>
      <c r="U94" s="12">
        <v>0</v>
      </c>
      <c r="V94" s="12">
        <v>0</v>
      </c>
      <c r="W94" s="12">
        <v>0</v>
      </c>
      <c r="X94" s="13">
        <v>1760.5429999999999</v>
      </c>
      <c r="Y94" s="13">
        <v>1761.423</v>
      </c>
      <c r="Z94" s="12">
        <v>0</v>
      </c>
      <c r="AA94" s="12">
        <v>0</v>
      </c>
    </row>
    <row r="95" spans="1:27" ht="24.95" customHeight="1">
      <c r="A95" s="31" t="s">
        <v>51</v>
      </c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2"/>
      <c r="W95" s="12"/>
      <c r="X95" s="13"/>
      <c r="Y95" s="13"/>
      <c r="Z95" s="13"/>
      <c r="AA95" s="13"/>
    </row>
    <row r="96" spans="1:27" ht="24.95" customHeight="1">
      <c r="A96" s="47" t="s">
        <v>52</v>
      </c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2"/>
      <c r="W96" s="12"/>
      <c r="X96" s="13"/>
      <c r="Y96" s="13"/>
      <c r="Z96" s="13"/>
      <c r="AA96" s="13"/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3"/>
      <c r="AA97" s="13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33" t="s">
        <v>55</v>
      </c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2"/>
      <c r="U99" s="12"/>
      <c r="V99" s="12"/>
      <c r="W99" s="12"/>
      <c r="X99" s="20"/>
      <c r="Y99" s="20"/>
      <c r="Z99" s="20"/>
      <c r="AA99" s="20"/>
    </row>
    <row r="100" spans="1:27" ht="24.95" customHeight="1">
      <c r="A100" s="227" t="s">
        <v>426</v>
      </c>
      <c r="B100" s="231">
        <f>AVERAGE(B70:B99)</f>
        <v>1168</v>
      </c>
      <c r="C100" s="231">
        <f t="shared" ref="C100:AA100" si="2">AVERAGE(C70:C99)</f>
        <v>1170</v>
      </c>
      <c r="D100" s="231">
        <f t="shared" si="2"/>
        <v>1507.9373333333331</v>
      </c>
      <c r="E100" s="231">
        <f t="shared" si="2"/>
        <v>1508.6915999999999</v>
      </c>
      <c r="F100" s="231">
        <f t="shared" si="2"/>
        <v>1655.6812</v>
      </c>
      <c r="G100" s="231">
        <f t="shared" si="2"/>
        <v>1656.5093999999999</v>
      </c>
      <c r="H100" s="231">
        <f t="shared" si="2"/>
        <v>799.22859999999991</v>
      </c>
      <c r="I100" s="231">
        <f t="shared" si="2"/>
        <v>799.62846666666667</v>
      </c>
      <c r="J100" s="231">
        <f t="shared" si="2"/>
        <v>1005.5805333333333</v>
      </c>
      <c r="K100" s="231">
        <f t="shared" si="2"/>
        <v>1005.8834666666665</v>
      </c>
      <c r="L100" s="231">
        <f t="shared" si="2"/>
        <v>133.91773333333336</v>
      </c>
      <c r="M100" s="231">
        <f t="shared" si="2"/>
        <v>133.98473333333331</v>
      </c>
      <c r="N100" s="231">
        <f t="shared" si="2"/>
        <v>170.40513333333331</v>
      </c>
      <c r="O100" s="231">
        <f t="shared" si="2"/>
        <v>170.49046666666669</v>
      </c>
      <c r="P100" s="231">
        <f t="shared" si="2"/>
        <v>202.37113333333329</v>
      </c>
      <c r="Q100" s="231">
        <f t="shared" si="2"/>
        <v>202.47233333333335</v>
      </c>
      <c r="R100" s="231">
        <f t="shared" si="2"/>
        <v>11.947933333333332</v>
      </c>
      <c r="S100" s="231">
        <f t="shared" si="2"/>
        <v>11.919026666666666</v>
      </c>
      <c r="T100" s="231">
        <f t="shared" si="2"/>
        <v>0</v>
      </c>
      <c r="U100" s="231">
        <f t="shared" si="2"/>
        <v>0</v>
      </c>
      <c r="V100" s="231">
        <f t="shared" si="2"/>
        <v>0</v>
      </c>
      <c r="W100" s="231">
        <f t="shared" si="2"/>
        <v>0</v>
      </c>
      <c r="X100" s="231">
        <f t="shared" si="2"/>
        <v>1726.5313333333336</v>
      </c>
      <c r="Y100" s="231">
        <f t="shared" si="2"/>
        <v>1727.394933333333</v>
      </c>
      <c r="Z100" s="231">
        <f t="shared" si="2"/>
        <v>0</v>
      </c>
      <c r="AA100" s="231">
        <f t="shared" si="2"/>
        <v>0</v>
      </c>
    </row>
    <row r="101" spans="1:27" ht="24.95" customHeight="1">
      <c r="A101" s="48" t="s">
        <v>465</v>
      </c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24.95" customHeight="1">
      <c r="A102" s="31">
        <v>1</v>
      </c>
      <c r="B102" s="12">
        <v>1168</v>
      </c>
      <c r="C102" s="12">
        <v>1170</v>
      </c>
      <c r="D102" s="12">
        <v>1549.0070000000001</v>
      </c>
      <c r="E102" s="12">
        <v>1549.7819999999999</v>
      </c>
      <c r="F102" s="12">
        <v>1683.607</v>
      </c>
      <c r="G102" s="12">
        <v>1684.4490000000001</v>
      </c>
      <c r="H102" s="12">
        <v>924.95100000000002</v>
      </c>
      <c r="I102" s="12">
        <v>925.41300000000001</v>
      </c>
      <c r="J102" s="12">
        <v>1025.0830000000001</v>
      </c>
      <c r="K102" s="12">
        <v>1025.596</v>
      </c>
      <c r="L102" s="12">
        <v>140.97800000000001</v>
      </c>
      <c r="M102" s="12">
        <v>141.04900000000001</v>
      </c>
      <c r="N102" s="12">
        <v>174.339</v>
      </c>
      <c r="O102" s="12">
        <v>174.42599999999999</v>
      </c>
      <c r="P102" s="12">
        <v>207.97</v>
      </c>
      <c r="Q102" s="12">
        <v>208.07400000000001</v>
      </c>
      <c r="R102" s="12">
        <v>11.83</v>
      </c>
      <c r="S102" s="12">
        <v>11.836</v>
      </c>
      <c r="T102" s="12">
        <v>0</v>
      </c>
      <c r="U102" s="12">
        <v>0</v>
      </c>
      <c r="V102" s="12">
        <v>0</v>
      </c>
      <c r="W102" s="12">
        <v>0</v>
      </c>
      <c r="X102" s="12">
        <v>1744.0889999999999</v>
      </c>
      <c r="Y102" s="12">
        <v>1744.961</v>
      </c>
      <c r="Z102" s="12">
        <v>0</v>
      </c>
      <c r="AA102" s="12">
        <v>0</v>
      </c>
    </row>
    <row r="103" spans="1:27" ht="24.95" customHeight="1">
      <c r="A103" s="31">
        <v>2</v>
      </c>
      <c r="B103" s="12">
        <v>1168</v>
      </c>
      <c r="C103" s="12">
        <v>1170</v>
      </c>
      <c r="D103" s="12">
        <v>1566.0809999999999</v>
      </c>
      <c r="E103" s="12">
        <v>1566.864</v>
      </c>
      <c r="F103" s="12">
        <v>1716.35</v>
      </c>
      <c r="G103" s="12">
        <v>1717.2090000000001</v>
      </c>
      <c r="H103" s="12">
        <v>944.29499999999996</v>
      </c>
      <c r="I103" s="12">
        <v>944.76700000000005</v>
      </c>
      <c r="J103" s="12">
        <v>1024.8140000000001</v>
      </c>
      <c r="K103" s="12">
        <v>1025.326</v>
      </c>
      <c r="L103" s="12">
        <v>143.22300000000001</v>
      </c>
      <c r="M103" s="12">
        <v>143.29499999999999</v>
      </c>
      <c r="N103" s="12">
        <v>176.999</v>
      </c>
      <c r="O103" s="12">
        <v>177.08799999999999</v>
      </c>
      <c r="P103" s="12">
        <v>210.18700000000001</v>
      </c>
      <c r="Q103" s="12">
        <v>210.292</v>
      </c>
      <c r="R103" s="12">
        <v>11.842000000000001</v>
      </c>
      <c r="S103" s="12">
        <v>11.848000000000001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1750.1579999999999</v>
      </c>
      <c r="Y103" s="12">
        <v>1751.0340000000001</v>
      </c>
      <c r="Z103" s="12">
        <v>0</v>
      </c>
      <c r="AA103" s="12">
        <v>0</v>
      </c>
    </row>
    <row r="104" spans="1:27" ht="24.95" customHeight="1">
      <c r="A104" s="31">
        <v>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24.95" customHeight="1">
      <c r="A105" s="31">
        <v>4</v>
      </c>
      <c r="B105" s="12">
        <v>1168</v>
      </c>
      <c r="C105" s="12">
        <v>1170</v>
      </c>
      <c r="D105" s="12">
        <v>1569.94</v>
      </c>
      <c r="E105" s="12">
        <v>1570.7249999999999</v>
      </c>
      <c r="F105" s="12">
        <v>1724.4190000000001</v>
      </c>
      <c r="G105" s="12">
        <v>1725.2819999999999</v>
      </c>
      <c r="H105" s="12">
        <v>947.89300000000003</v>
      </c>
      <c r="I105" s="12">
        <v>948.36699999999996</v>
      </c>
      <c r="J105" s="12">
        <v>1030.1400000000001</v>
      </c>
      <c r="K105" s="12">
        <v>1030.655</v>
      </c>
      <c r="L105" s="12">
        <v>145.44999999999999</v>
      </c>
      <c r="M105" s="12">
        <v>145.52199999999999</v>
      </c>
      <c r="N105" s="12">
        <v>178.452</v>
      </c>
      <c r="O105" s="12">
        <v>178.541</v>
      </c>
      <c r="P105" s="12">
        <v>210.78100000000001</v>
      </c>
      <c r="Q105" s="12">
        <v>210.887</v>
      </c>
      <c r="R105" s="12">
        <v>11.694000000000001</v>
      </c>
      <c r="S105" s="12">
        <v>11.7</v>
      </c>
      <c r="T105" s="12">
        <v>0</v>
      </c>
      <c r="U105" s="12">
        <v>0</v>
      </c>
      <c r="V105" s="12">
        <v>0</v>
      </c>
      <c r="W105" s="12">
        <v>0</v>
      </c>
      <c r="X105" s="12">
        <v>1754.239</v>
      </c>
      <c r="Y105" s="12">
        <v>1755.117</v>
      </c>
      <c r="Z105" s="12">
        <v>0</v>
      </c>
      <c r="AA105" s="12">
        <v>0</v>
      </c>
    </row>
    <row r="106" spans="1:27" ht="24.95" customHeight="1">
      <c r="A106" s="31">
        <v>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6</v>
      </c>
      <c r="B107" s="12">
        <v>1168</v>
      </c>
      <c r="C107" s="12">
        <v>1170</v>
      </c>
      <c r="D107" s="12">
        <v>1578.242</v>
      </c>
      <c r="E107" s="12">
        <v>1579.0319999999999</v>
      </c>
      <c r="F107" s="12">
        <v>1743.598</v>
      </c>
      <c r="G107" s="12">
        <v>1744.47</v>
      </c>
      <c r="H107" s="12">
        <v>0</v>
      </c>
      <c r="I107" s="12">
        <v>0</v>
      </c>
      <c r="J107" s="12">
        <v>1035.8889999999999</v>
      </c>
      <c r="K107" s="12">
        <v>1036.4069999999999</v>
      </c>
      <c r="L107" s="12">
        <v>148.16800000000001</v>
      </c>
      <c r="M107" s="12">
        <v>148.24199999999999</v>
      </c>
      <c r="N107" s="12">
        <v>179.65299999999999</v>
      </c>
      <c r="O107" s="12">
        <v>179.74299999999999</v>
      </c>
      <c r="P107" s="12">
        <v>211.88900000000001</v>
      </c>
      <c r="Q107" s="12">
        <v>211.995</v>
      </c>
      <c r="R107" s="12">
        <v>11.601000000000001</v>
      </c>
      <c r="S107" s="12">
        <v>11.606999999999999</v>
      </c>
      <c r="T107" s="12">
        <v>0</v>
      </c>
      <c r="U107" s="12">
        <v>0</v>
      </c>
      <c r="V107" s="12">
        <v>0</v>
      </c>
      <c r="W107" s="12">
        <v>0</v>
      </c>
      <c r="X107" s="12">
        <v>1757.6310000000001</v>
      </c>
      <c r="Y107" s="12">
        <v>1758.51</v>
      </c>
      <c r="Z107" s="12">
        <v>0</v>
      </c>
      <c r="AA107" s="12">
        <v>0</v>
      </c>
    </row>
    <row r="108" spans="1:27" ht="24.95" customHeight="1">
      <c r="A108" s="31">
        <v>7</v>
      </c>
      <c r="B108" s="12">
        <v>1168</v>
      </c>
      <c r="C108" s="12">
        <v>1170</v>
      </c>
      <c r="D108" s="12">
        <v>1550.06</v>
      </c>
      <c r="E108" s="12">
        <v>1550.835</v>
      </c>
      <c r="F108" s="12">
        <v>1709.6849999999999</v>
      </c>
      <c r="G108" s="12">
        <v>1710.54</v>
      </c>
      <c r="H108" s="12">
        <v>947.58500000000004</v>
      </c>
      <c r="I108" s="12">
        <v>948.05899999999997</v>
      </c>
      <c r="J108" s="12">
        <v>1019.453</v>
      </c>
      <c r="K108" s="12">
        <v>1019.963</v>
      </c>
      <c r="L108" s="12">
        <v>0</v>
      </c>
      <c r="M108" s="12">
        <v>0</v>
      </c>
      <c r="N108" s="12">
        <v>175.97399999999999</v>
      </c>
      <c r="O108" s="12">
        <v>176.06200000000001</v>
      </c>
      <c r="P108" s="12">
        <v>208.09899999999999</v>
      </c>
      <c r="Q108" s="12">
        <v>208.20400000000001</v>
      </c>
      <c r="R108" s="12">
        <v>11.624000000000001</v>
      </c>
      <c r="S108" s="12">
        <v>11.63</v>
      </c>
      <c r="T108" s="12">
        <v>0</v>
      </c>
      <c r="U108" s="12">
        <v>0</v>
      </c>
      <c r="V108" s="12">
        <v>0</v>
      </c>
      <c r="W108" s="12">
        <v>0</v>
      </c>
      <c r="X108" s="12">
        <v>1743.4110000000001</v>
      </c>
      <c r="Y108" s="12">
        <v>1744.2829999999999</v>
      </c>
      <c r="Z108" s="12">
        <v>0</v>
      </c>
      <c r="AA108" s="12">
        <v>0</v>
      </c>
    </row>
    <row r="109" spans="1:27" ht="24.95" customHeight="1">
      <c r="A109" s="31">
        <v>8</v>
      </c>
      <c r="B109" s="12">
        <v>1168</v>
      </c>
      <c r="C109" s="12">
        <v>1170</v>
      </c>
      <c r="D109" s="12">
        <v>1547.2529999999999</v>
      </c>
      <c r="E109" s="12">
        <v>1548.027</v>
      </c>
      <c r="F109" s="12">
        <v>1720.2090000000001</v>
      </c>
      <c r="G109" s="12">
        <v>1721.07</v>
      </c>
      <c r="H109" s="12">
        <v>946.58799999999997</v>
      </c>
      <c r="I109" s="12">
        <v>947.06200000000001</v>
      </c>
      <c r="J109" s="12">
        <v>1020.521</v>
      </c>
      <c r="K109" s="12">
        <v>1021.032</v>
      </c>
      <c r="L109" s="12">
        <v>140.809</v>
      </c>
      <c r="M109" s="12">
        <v>140.87899999999999</v>
      </c>
      <c r="N109" s="12">
        <v>173.11799999999999</v>
      </c>
      <c r="O109" s="12">
        <v>173.20500000000001</v>
      </c>
      <c r="P109" s="12">
        <v>207.66</v>
      </c>
      <c r="Q109" s="12">
        <v>207.76400000000001</v>
      </c>
      <c r="R109" s="12">
        <v>11.648</v>
      </c>
      <c r="S109" s="12">
        <v>11.653</v>
      </c>
      <c r="T109" s="12">
        <v>0</v>
      </c>
      <c r="U109" s="12">
        <v>0</v>
      </c>
      <c r="V109" s="12">
        <v>0</v>
      </c>
      <c r="W109" s="12">
        <v>0</v>
      </c>
      <c r="X109" s="12">
        <v>1745.0360000000001</v>
      </c>
      <c r="Y109" s="12">
        <v>1745.9090000000001</v>
      </c>
      <c r="Z109" s="12">
        <v>0</v>
      </c>
      <c r="AA109" s="12">
        <v>0</v>
      </c>
    </row>
    <row r="110" spans="1:27" ht="24.95" customHeight="1">
      <c r="A110" s="31">
        <v>9</v>
      </c>
      <c r="B110" s="12">
        <v>1168</v>
      </c>
      <c r="C110" s="12">
        <v>1170</v>
      </c>
      <c r="D110" s="12">
        <v>1552.165</v>
      </c>
      <c r="E110" s="12">
        <v>1552.941</v>
      </c>
      <c r="F110" s="12">
        <v>1715.883</v>
      </c>
      <c r="G110" s="12">
        <v>1716.741</v>
      </c>
      <c r="H110" s="12">
        <v>952.75800000000004</v>
      </c>
      <c r="I110" s="12">
        <v>953.23400000000004</v>
      </c>
      <c r="J110" s="12">
        <v>1019.365</v>
      </c>
      <c r="K110" s="12">
        <v>1019.874</v>
      </c>
      <c r="L110" s="12">
        <v>141.876</v>
      </c>
      <c r="M110" s="12">
        <v>141.947</v>
      </c>
      <c r="N110" s="12">
        <v>0</v>
      </c>
      <c r="O110" s="12">
        <v>0</v>
      </c>
      <c r="P110" s="12">
        <v>0</v>
      </c>
      <c r="Q110" s="12">
        <v>0</v>
      </c>
      <c r="R110" s="12">
        <v>11.718</v>
      </c>
      <c r="S110" s="12">
        <v>11.723000000000001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1745.6679999999999</v>
      </c>
      <c r="Y110" s="12">
        <v>1746.5409999999999</v>
      </c>
      <c r="Z110" s="12">
        <v>0</v>
      </c>
      <c r="AA110" s="12">
        <v>0</v>
      </c>
    </row>
    <row r="111" spans="1:27" ht="24.95" customHeight="1">
      <c r="A111" s="31">
        <v>10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24.95" customHeight="1">
      <c r="A112" s="31">
        <v>11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12</v>
      </c>
      <c r="B113" s="12">
        <v>1168</v>
      </c>
      <c r="C113" s="12">
        <v>1170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11.619</v>
      </c>
      <c r="S113" s="12">
        <v>11.624000000000001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1738.3</v>
      </c>
      <c r="Y113" s="12">
        <v>1739.17</v>
      </c>
      <c r="Z113" s="12">
        <v>0</v>
      </c>
      <c r="AA113" s="12">
        <v>0</v>
      </c>
    </row>
    <row r="114" spans="1:27" ht="24.95" customHeight="1">
      <c r="A114" s="31">
        <v>13</v>
      </c>
      <c r="B114" s="12">
        <v>1168</v>
      </c>
      <c r="C114" s="12">
        <v>1170</v>
      </c>
      <c r="D114" s="12">
        <v>0</v>
      </c>
      <c r="E114" s="12">
        <v>0</v>
      </c>
      <c r="F114" s="12">
        <v>0</v>
      </c>
      <c r="G114" s="12">
        <v>0</v>
      </c>
      <c r="H114" s="12">
        <v>957.59500000000003</v>
      </c>
      <c r="I114" s="12">
        <v>958.07399999999996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11.648</v>
      </c>
      <c r="S114" s="12">
        <v>11.653</v>
      </c>
      <c r="T114" s="12">
        <v>0</v>
      </c>
      <c r="U114" s="12">
        <v>0</v>
      </c>
      <c r="V114" s="12">
        <v>0</v>
      </c>
      <c r="W114" s="12">
        <v>0</v>
      </c>
      <c r="X114" s="12">
        <v>1750.8720000000001</v>
      </c>
      <c r="Y114" s="12">
        <v>1751.7470000000001</v>
      </c>
      <c r="Z114" s="12">
        <v>0</v>
      </c>
      <c r="AA114" s="12">
        <v>0</v>
      </c>
    </row>
    <row r="115" spans="1:27" ht="24.95" customHeight="1">
      <c r="A115" s="31">
        <v>14</v>
      </c>
      <c r="B115" s="12">
        <v>1168</v>
      </c>
      <c r="C115" s="12">
        <v>1170</v>
      </c>
      <c r="D115" s="12">
        <v>1552.5150000000001</v>
      </c>
      <c r="E115" s="12">
        <v>1553.2919999999999</v>
      </c>
      <c r="F115" s="12">
        <v>1742.896</v>
      </c>
      <c r="G115" s="12">
        <v>1743.768</v>
      </c>
      <c r="H115" s="12">
        <v>967.09799999999996</v>
      </c>
      <c r="I115" s="12">
        <v>967.58199999999999</v>
      </c>
      <c r="J115" s="12">
        <v>1023.9160000000001</v>
      </c>
      <c r="K115" s="12">
        <v>1024.4290000000001</v>
      </c>
      <c r="L115" s="12">
        <v>142.655</v>
      </c>
      <c r="M115" s="12">
        <v>142.726</v>
      </c>
      <c r="N115" s="12">
        <v>176.66200000000001</v>
      </c>
      <c r="O115" s="12">
        <v>176.751</v>
      </c>
      <c r="P115" s="12">
        <v>208.411</v>
      </c>
      <c r="Q115" s="12">
        <v>208.51499999999999</v>
      </c>
      <c r="R115" s="12">
        <v>11.712</v>
      </c>
      <c r="S115" s="12">
        <v>11.718</v>
      </c>
      <c r="T115" s="12">
        <v>0</v>
      </c>
      <c r="U115" s="12">
        <v>0</v>
      </c>
      <c r="V115" s="12">
        <v>0</v>
      </c>
      <c r="W115" s="12">
        <v>0</v>
      </c>
      <c r="X115" s="12">
        <v>1748.837</v>
      </c>
      <c r="Y115" s="12">
        <v>1749.712</v>
      </c>
      <c r="Z115" s="12">
        <v>0</v>
      </c>
      <c r="AA115" s="12">
        <v>0</v>
      </c>
    </row>
    <row r="116" spans="1:27" ht="24.95" customHeight="1">
      <c r="A116" s="31">
        <v>15</v>
      </c>
      <c r="B116" s="12">
        <v>1168</v>
      </c>
      <c r="C116" s="12">
        <v>1170</v>
      </c>
      <c r="D116" s="12">
        <v>1540.47</v>
      </c>
      <c r="E116" s="12">
        <v>1541.241</v>
      </c>
      <c r="F116" s="12">
        <v>1755.9939999999999</v>
      </c>
      <c r="G116" s="12">
        <v>1756.8720000000001</v>
      </c>
      <c r="H116" s="12">
        <v>971.43600000000004</v>
      </c>
      <c r="I116" s="12">
        <v>971.92200000000003</v>
      </c>
      <c r="J116" s="12">
        <v>1025.8140000000001</v>
      </c>
      <c r="K116" s="12">
        <v>1025.326</v>
      </c>
      <c r="L116" s="12">
        <v>142.351</v>
      </c>
      <c r="M116" s="12">
        <v>142.422</v>
      </c>
      <c r="N116" s="12">
        <v>174.251</v>
      </c>
      <c r="O116" s="12">
        <v>174.33799999999999</v>
      </c>
      <c r="P116" s="12">
        <v>206.77799999999999</v>
      </c>
      <c r="Q116" s="12">
        <v>206.88200000000001</v>
      </c>
      <c r="R116" s="12">
        <v>11.536</v>
      </c>
      <c r="S116" s="12">
        <v>11.842000000000001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1750.942</v>
      </c>
      <c r="Y116" s="12">
        <v>1751.818</v>
      </c>
      <c r="Z116" s="12">
        <v>0</v>
      </c>
      <c r="AA116" s="12">
        <v>0</v>
      </c>
    </row>
    <row r="117" spans="1:27" ht="24.95" customHeight="1">
      <c r="A117" s="31">
        <v>16</v>
      </c>
      <c r="B117" s="12">
        <v>1168</v>
      </c>
      <c r="C117" s="12">
        <v>1170</v>
      </c>
      <c r="D117" s="12">
        <v>1543.16</v>
      </c>
      <c r="E117" s="12">
        <v>1543.932</v>
      </c>
      <c r="F117" s="12">
        <v>1736.114</v>
      </c>
      <c r="G117" s="12">
        <v>1736.982</v>
      </c>
      <c r="H117" s="12">
        <v>969.50300000000004</v>
      </c>
      <c r="I117" s="12">
        <v>969.98800000000006</v>
      </c>
      <c r="J117" s="12">
        <v>1017.059</v>
      </c>
      <c r="K117" s="12">
        <v>1017.568</v>
      </c>
      <c r="L117" s="12">
        <v>141.57599999999999</v>
      </c>
      <c r="M117" s="12">
        <v>141.64599999999999</v>
      </c>
      <c r="N117" s="12">
        <v>174.626</v>
      </c>
      <c r="O117" s="12">
        <v>174.71299999999999</v>
      </c>
      <c r="P117" s="12">
        <v>207.17</v>
      </c>
      <c r="Q117" s="12">
        <v>207.274</v>
      </c>
      <c r="R117" s="12">
        <v>11.759</v>
      </c>
      <c r="S117" s="12">
        <v>11.765000000000001</v>
      </c>
      <c r="T117" s="12">
        <v>0</v>
      </c>
      <c r="U117" s="12">
        <v>0</v>
      </c>
      <c r="V117" s="12">
        <v>0</v>
      </c>
      <c r="W117" s="12">
        <v>0</v>
      </c>
      <c r="X117" s="12">
        <v>1744.51</v>
      </c>
      <c r="Y117" s="12">
        <v>1745.383</v>
      </c>
      <c r="Z117" s="12">
        <v>0</v>
      </c>
      <c r="AA117" s="12">
        <v>0</v>
      </c>
    </row>
    <row r="118" spans="1:27" ht="24.95" customHeight="1">
      <c r="A118" s="31">
        <v>17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24.95" customHeight="1">
      <c r="A119" s="31">
        <v>18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24.95" customHeight="1">
      <c r="A120" s="31">
        <v>19</v>
      </c>
      <c r="B120" s="12">
        <v>1168</v>
      </c>
      <c r="C120" s="12">
        <v>1170</v>
      </c>
      <c r="D120" s="12">
        <v>1527.0219999999999</v>
      </c>
      <c r="E120" s="12">
        <v>1527.7860000000001</v>
      </c>
      <c r="F120" s="12">
        <v>1730.5</v>
      </c>
      <c r="G120" s="12">
        <v>1731.366</v>
      </c>
      <c r="H120" s="12">
        <v>962.798</v>
      </c>
      <c r="I120" s="12">
        <v>963.28</v>
      </c>
      <c r="J120" s="12">
        <v>1003.704</v>
      </c>
      <c r="K120" s="12">
        <v>1004.206</v>
      </c>
      <c r="L120" s="12">
        <v>139.75700000000001</v>
      </c>
      <c r="M120" s="12">
        <v>139.827</v>
      </c>
      <c r="N120" s="12">
        <v>174.636</v>
      </c>
      <c r="O120" s="12">
        <v>174.72300000000001</v>
      </c>
      <c r="P120" s="12">
        <v>204.99100000000001</v>
      </c>
      <c r="Q120" s="12">
        <v>205.09399999999999</v>
      </c>
      <c r="R120" s="12">
        <v>11.728999999999999</v>
      </c>
      <c r="S120" s="12">
        <v>11.734999999999999</v>
      </c>
      <c r="T120" s="12">
        <v>0</v>
      </c>
      <c r="U120" s="12">
        <v>0</v>
      </c>
      <c r="V120" s="12">
        <v>0</v>
      </c>
      <c r="W120" s="12">
        <v>0</v>
      </c>
      <c r="X120" s="12">
        <v>1738.675</v>
      </c>
      <c r="Y120" s="12">
        <v>1739.5440000000001</v>
      </c>
      <c r="Z120" s="12">
        <v>0</v>
      </c>
      <c r="AA120" s="12">
        <v>0</v>
      </c>
    </row>
    <row r="121" spans="1:27" ht="24.95" customHeight="1">
      <c r="A121" s="31">
        <v>20</v>
      </c>
      <c r="B121" s="12">
        <v>1168</v>
      </c>
      <c r="C121" s="12">
        <v>1170</v>
      </c>
      <c r="D121" s="12">
        <v>1516.2629999999999</v>
      </c>
      <c r="E121" s="12">
        <v>1517.0219999999999</v>
      </c>
      <c r="F121" s="12">
        <v>1704.422</v>
      </c>
      <c r="G121" s="12">
        <v>1705.2750000000001</v>
      </c>
      <c r="H121" s="12">
        <v>947.43200000000002</v>
      </c>
      <c r="I121" s="12">
        <v>947.90599999999995</v>
      </c>
      <c r="J121" s="12">
        <v>998.81700000000001</v>
      </c>
      <c r="K121" s="12">
        <v>999.31700000000001</v>
      </c>
      <c r="L121" s="12">
        <v>137.376</v>
      </c>
      <c r="M121" s="12">
        <v>137.44499999999999</v>
      </c>
      <c r="N121" s="12">
        <v>172.45</v>
      </c>
      <c r="O121" s="12">
        <v>172.536</v>
      </c>
      <c r="P121" s="12">
        <v>203.54300000000001</v>
      </c>
      <c r="Q121" s="12">
        <v>203.64500000000001</v>
      </c>
      <c r="R121" s="12">
        <v>11.83</v>
      </c>
      <c r="S121" s="12">
        <v>11.836</v>
      </c>
      <c r="T121" s="12">
        <v>0</v>
      </c>
      <c r="U121" s="12">
        <v>0</v>
      </c>
      <c r="V121" s="12">
        <v>0</v>
      </c>
      <c r="W121" s="12">
        <v>0</v>
      </c>
      <c r="X121" s="12">
        <v>1732.57</v>
      </c>
      <c r="Y121" s="12">
        <v>1733.4369999999999</v>
      </c>
      <c r="Z121" s="12">
        <v>0</v>
      </c>
      <c r="AA121" s="12">
        <v>0</v>
      </c>
    </row>
    <row r="122" spans="1:27" ht="24.95" customHeight="1">
      <c r="A122" s="31">
        <v>21</v>
      </c>
      <c r="B122" s="12">
        <v>1168</v>
      </c>
      <c r="C122" s="12">
        <v>1170</v>
      </c>
      <c r="D122" s="12">
        <v>1512.287</v>
      </c>
      <c r="E122" s="12">
        <v>1513.0440000000001</v>
      </c>
      <c r="F122" s="12">
        <v>1699.979</v>
      </c>
      <c r="G122" s="12">
        <v>1700.829</v>
      </c>
      <c r="H122" s="12">
        <v>946.28200000000004</v>
      </c>
      <c r="I122" s="12">
        <v>946.755</v>
      </c>
      <c r="J122" s="12">
        <v>999.92700000000002</v>
      </c>
      <c r="K122" s="12">
        <v>1000.428</v>
      </c>
      <c r="L122" s="12">
        <v>134.99700000000001</v>
      </c>
      <c r="M122" s="12">
        <v>135.065</v>
      </c>
      <c r="N122" s="12">
        <v>171.96799999999999</v>
      </c>
      <c r="O122" s="12">
        <v>172.054</v>
      </c>
      <c r="P122" s="12">
        <v>203.01300000000001</v>
      </c>
      <c r="Q122" s="12">
        <v>203.114</v>
      </c>
      <c r="R122" s="12">
        <v>11.927</v>
      </c>
      <c r="S122" s="12">
        <v>11.933</v>
      </c>
      <c r="T122" s="12">
        <v>0</v>
      </c>
      <c r="U122" s="12">
        <v>0</v>
      </c>
      <c r="V122" s="12">
        <v>0</v>
      </c>
      <c r="W122" s="12">
        <v>0</v>
      </c>
      <c r="X122" s="12">
        <v>1732.079</v>
      </c>
      <c r="Y122" s="12">
        <v>1732.9459999999999</v>
      </c>
      <c r="Z122" s="12">
        <v>0</v>
      </c>
      <c r="AA122" s="12">
        <v>0</v>
      </c>
    </row>
    <row r="123" spans="1:27" ht="24.95" customHeight="1">
      <c r="A123" s="31">
        <v>22</v>
      </c>
      <c r="B123" s="12">
        <v>1168</v>
      </c>
      <c r="C123" s="12">
        <v>1170</v>
      </c>
      <c r="D123" s="12">
        <v>1514.0419999999999</v>
      </c>
      <c r="E123" s="12">
        <v>1514.799</v>
      </c>
      <c r="F123" s="12">
        <v>1710.971</v>
      </c>
      <c r="G123" s="12">
        <v>1711.827</v>
      </c>
      <c r="H123" s="12">
        <v>946.12900000000002</v>
      </c>
      <c r="I123" s="12">
        <v>946.60199999999998</v>
      </c>
      <c r="J123" s="12">
        <v>1001.4690000000001</v>
      </c>
      <c r="K123" s="12">
        <v>1001.97</v>
      </c>
      <c r="L123" s="12">
        <v>136.57400000000001</v>
      </c>
      <c r="M123" s="12">
        <v>136.642</v>
      </c>
      <c r="N123" s="12">
        <v>172.827</v>
      </c>
      <c r="O123" s="12">
        <v>172.91300000000001</v>
      </c>
      <c r="P123" s="12">
        <v>203.267</v>
      </c>
      <c r="Q123" s="12">
        <v>203.369</v>
      </c>
      <c r="R123" s="12">
        <v>11.909000000000001</v>
      </c>
      <c r="S123" s="12">
        <v>11.914</v>
      </c>
      <c r="T123" s="12">
        <v>0</v>
      </c>
      <c r="U123" s="12">
        <v>0</v>
      </c>
      <c r="V123" s="12">
        <v>0</v>
      </c>
      <c r="W123" s="12">
        <v>0</v>
      </c>
      <c r="X123" s="12">
        <v>1733.903</v>
      </c>
      <c r="Y123" s="12">
        <v>1734.771</v>
      </c>
      <c r="Z123" s="12">
        <v>0</v>
      </c>
      <c r="AA123" s="12">
        <v>0</v>
      </c>
    </row>
    <row r="124" spans="1:27" ht="24.95" customHeight="1">
      <c r="A124" s="31">
        <v>23</v>
      </c>
      <c r="B124" s="12">
        <v>1168</v>
      </c>
      <c r="C124" s="12">
        <v>1170</v>
      </c>
      <c r="D124" s="12">
        <v>1526.087</v>
      </c>
      <c r="E124" s="12">
        <v>1526.85</v>
      </c>
      <c r="F124" s="12">
        <v>1699.16</v>
      </c>
      <c r="G124" s="12">
        <v>1700.01</v>
      </c>
      <c r="H124" s="12">
        <v>951.51700000000005</v>
      </c>
      <c r="I124" s="12">
        <v>951.99300000000005</v>
      </c>
      <c r="J124" s="12">
        <v>1008.812</v>
      </c>
      <c r="K124" s="12">
        <v>1009.317</v>
      </c>
      <c r="L124" s="12">
        <v>138.59700000000001</v>
      </c>
      <c r="M124" s="12">
        <v>138.667</v>
      </c>
      <c r="N124" s="12">
        <v>175.614</v>
      </c>
      <c r="O124" s="12">
        <v>175.702</v>
      </c>
      <c r="P124" s="12">
        <v>204.85900000000001</v>
      </c>
      <c r="Q124" s="12">
        <v>204.96100000000001</v>
      </c>
      <c r="R124" s="12">
        <v>11.955</v>
      </c>
      <c r="S124" s="12">
        <v>11.961</v>
      </c>
      <c r="T124" s="12">
        <v>0</v>
      </c>
      <c r="U124" s="12">
        <v>0</v>
      </c>
      <c r="V124" s="12">
        <v>0</v>
      </c>
      <c r="W124" s="12">
        <v>0</v>
      </c>
      <c r="X124" s="12">
        <v>1736.979</v>
      </c>
      <c r="Y124" s="12">
        <v>1737.848</v>
      </c>
      <c r="Z124" s="12">
        <v>0</v>
      </c>
      <c r="AA124" s="12">
        <v>0</v>
      </c>
    </row>
    <row r="125" spans="1:27" ht="24.95" customHeight="1">
      <c r="A125" s="31">
        <v>24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24.95" customHeight="1">
      <c r="A126" s="31">
        <v>25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26</v>
      </c>
      <c r="B127" s="12">
        <v>1168</v>
      </c>
      <c r="C127" s="12">
        <v>1170</v>
      </c>
      <c r="D127" s="12">
        <v>1547.37</v>
      </c>
      <c r="E127" s="12">
        <v>1548.144</v>
      </c>
      <c r="F127" s="12">
        <v>1709.2170000000001</v>
      </c>
      <c r="G127" s="12">
        <v>1710.0719999999999</v>
      </c>
      <c r="H127" s="12">
        <v>967.01800000000003</v>
      </c>
      <c r="I127" s="12">
        <v>967.50199999999995</v>
      </c>
      <c r="J127" s="12">
        <v>1024.7239999999999</v>
      </c>
      <c r="K127" s="12">
        <v>1025.2370000000001</v>
      </c>
      <c r="L127" s="12">
        <v>142.005</v>
      </c>
      <c r="M127" s="12">
        <v>142.077</v>
      </c>
      <c r="N127" s="12">
        <v>178.06399999999999</v>
      </c>
      <c r="O127" s="12">
        <v>178.15299999999999</v>
      </c>
      <c r="P127" s="12">
        <v>207.72200000000001</v>
      </c>
      <c r="Q127" s="12">
        <v>207.82599999999999</v>
      </c>
      <c r="R127" s="12">
        <v>11.957000000000001</v>
      </c>
      <c r="S127" s="12">
        <v>11.962999999999999</v>
      </c>
      <c r="T127" s="12">
        <v>0</v>
      </c>
      <c r="U127" s="12">
        <v>0</v>
      </c>
      <c r="V127" s="12">
        <v>0</v>
      </c>
      <c r="W127" s="12">
        <v>0</v>
      </c>
      <c r="X127" s="12">
        <v>1750.404</v>
      </c>
      <c r="Y127" s="12">
        <v>1751.279</v>
      </c>
      <c r="Z127" s="12">
        <v>0</v>
      </c>
      <c r="AA127" s="12">
        <v>0</v>
      </c>
    </row>
    <row r="128" spans="1:27" ht="24.95" customHeight="1">
      <c r="A128" s="31">
        <v>27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23"/>
      <c r="AA130" s="23"/>
    </row>
    <row r="131" spans="1:27" ht="24.95" customHeight="1">
      <c r="A131" s="49">
        <v>30</v>
      </c>
      <c r="B131" s="12">
        <v>1168</v>
      </c>
      <c r="C131" s="12">
        <v>1170</v>
      </c>
      <c r="D131" s="12">
        <v>1552.3979999999999</v>
      </c>
      <c r="E131" s="12">
        <v>1553.175</v>
      </c>
      <c r="F131" s="12">
        <v>1733.5409999999999</v>
      </c>
      <c r="G131" s="12">
        <v>1734.4079999999999</v>
      </c>
      <c r="H131" s="12">
        <v>979.40899999999999</v>
      </c>
      <c r="I131" s="12">
        <v>979.899</v>
      </c>
      <c r="J131" s="12">
        <v>1029.8679999999999</v>
      </c>
      <c r="K131" s="12">
        <v>1030.383</v>
      </c>
      <c r="L131" s="12">
        <v>146.452</v>
      </c>
      <c r="M131" s="12">
        <v>146.52500000000001</v>
      </c>
      <c r="N131" s="12">
        <v>177.93600000000001</v>
      </c>
      <c r="O131" s="12">
        <v>178.02500000000001</v>
      </c>
      <c r="P131" s="12">
        <v>208.422</v>
      </c>
      <c r="Q131" s="12">
        <v>208.52600000000001</v>
      </c>
      <c r="R131" s="12">
        <v>11.981999999999999</v>
      </c>
      <c r="S131" s="12">
        <v>11.988</v>
      </c>
      <c r="T131" s="12">
        <v>0</v>
      </c>
      <c r="U131" s="12">
        <v>0</v>
      </c>
      <c r="V131" s="12">
        <v>0</v>
      </c>
      <c r="W131" s="12">
        <v>0</v>
      </c>
      <c r="X131" s="12">
        <v>1751.585</v>
      </c>
      <c r="Y131" s="12">
        <v>1752.461</v>
      </c>
      <c r="Z131" s="12">
        <v>0</v>
      </c>
      <c r="AA131" s="12">
        <v>0</v>
      </c>
    </row>
    <row r="132" spans="1:27" ht="24.95" customHeight="1">
      <c r="A132" s="227" t="s">
        <v>426</v>
      </c>
      <c r="B132" s="231">
        <f>AVERAGE(B102:B131)</f>
        <v>1168</v>
      </c>
      <c r="C132" s="231">
        <f t="shared" ref="C132:AA132" si="3">AVERAGE(C102:C131)</f>
        <v>1170</v>
      </c>
      <c r="D132" s="231">
        <f t="shared" si="3"/>
        <v>1381.2822105263156</v>
      </c>
      <c r="E132" s="231">
        <f t="shared" si="3"/>
        <v>1381.9732105263158</v>
      </c>
      <c r="F132" s="231">
        <f t="shared" si="3"/>
        <v>1538.7655263157897</v>
      </c>
      <c r="G132" s="231">
        <f t="shared" si="3"/>
        <v>1539.5352631578951</v>
      </c>
      <c r="H132" s="231">
        <f t="shared" si="3"/>
        <v>854.22563157894751</v>
      </c>
      <c r="I132" s="231">
        <f t="shared" si="3"/>
        <v>854.65289473684209</v>
      </c>
      <c r="J132" s="231">
        <f t="shared" si="3"/>
        <v>911.01973684210532</v>
      </c>
      <c r="K132" s="231">
        <f t="shared" si="3"/>
        <v>911.42284210526338</v>
      </c>
      <c r="L132" s="231">
        <f t="shared" si="3"/>
        <v>119.09705263157895</v>
      </c>
      <c r="M132" s="231">
        <f t="shared" si="3"/>
        <v>119.15663157894737</v>
      </c>
      <c r="N132" s="231">
        <f t="shared" si="3"/>
        <v>147.76678947368421</v>
      </c>
      <c r="O132" s="231">
        <f t="shared" si="3"/>
        <v>147.84068421052632</v>
      </c>
      <c r="P132" s="231">
        <f t="shared" si="3"/>
        <v>174.46115789473689</v>
      </c>
      <c r="Q132" s="231">
        <f t="shared" si="3"/>
        <v>174.54852631578945</v>
      </c>
      <c r="R132" s="231">
        <f t="shared" si="3"/>
        <v>11.764210526315788</v>
      </c>
      <c r="S132" s="231">
        <f t="shared" si="3"/>
        <v>11.785736842105264</v>
      </c>
      <c r="T132" s="231">
        <f t="shared" si="3"/>
        <v>0</v>
      </c>
      <c r="U132" s="231">
        <f t="shared" si="3"/>
        <v>0</v>
      </c>
      <c r="V132" s="231">
        <f t="shared" si="3"/>
        <v>0</v>
      </c>
      <c r="W132" s="231">
        <f t="shared" si="3"/>
        <v>0</v>
      </c>
      <c r="X132" s="231">
        <f t="shared" si="3"/>
        <v>1744.7309473684206</v>
      </c>
      <c r="Y132" s="231">
        <f t="shared" si="3"/>
        <v>1745.6037368421055</v>
      </c>
      <c r="Z132" s="231">
        <f t="shared" si="3"/>
        <v>0</v>
      </c>
      <c r="AA132" s="231">
        <f t="shared" si="3"/>
        <v>0</v>
      </c>
    </row>
    <row r="133" spans="1:27" ht="24.95" customHeight="1">
      <c r="A133" s="221">
        <v>41030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24.95" customHeight="1">
      <c r="A134" s="51">
        <v>1</v>
      </c>
      <c r="B134" s="24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24"/>
      <c r="AA134" s="24"/>
    </row>
    <row r="135" spans="1:27" ht="24.95" customHeight="1">
      <c r="A135" s="51">
        <v>2</v>
      </c>
      <c r="B135" s="23"/>
      <c r="C135" s="2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3"/>
      <c r="AA135" s="23"/>
    </row>
    <row r="136" spans="1:27" ht="24.95" customHeight="1">
      <c r="A136" s="51">
        <v>3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3"/>
      <c r="U136" s="23"/>
      <c r="V136" s="23"/>
      <c r="W136" s="23"/>
      <c r="X136" s="12"/>
      <c r="Y136" s="12"/>
      <c r="Z136" s="23"/>
      <c r="AA136" s="23"/>
    </row>
    <row r="137" spans="1:27" ht="24.95" customHeight="1">
      <c r="A137" s="51">
        <v>4</v>
      </c>
      <c r="B137" s="12">
        <v>1168</v>
      </c>
      <c r="C137" s="12">
        <v>1170</v>
      </c>
      <c r="D137" s="12">
        <v>1534.857</v>
      </c>
      <c r="E137" s="12">
        <v>1535.625</v>
      </c>
      <c r="F137" s="12">
        <v>1704.422</v>
      </c>
      <c r="G137" s="12">
        <v>1705.2750000000001</v>
      </c>
      <c r="H137" s="12">
        <v>965.9</v>
      </c>
      <c r="I137" s="12">
        <v>966.38300000000004</v>
      </c>
      <c r="J137" s="12">
        <v>1019.631</v>
      </c>
      <c r="K137" s="12">
        <v>1020.141</v>
      </c>
      <c r="L137" s="12">
        <v>142.56800000000001</v>
      </c>
      <c r="M137" s="12">
        <v>142.63900000000001</v>
      </c>
      <c r="N137" s="12">
        <v>175.15100000000001</v>
      </c>
      <c r="O137" s="12">
        <v>175.239</v>
      </c>
      <c r="P137" s="12">
        <v>206.053</v>
      </c>
      <c r="Q137" s="12">
        <v>206.15700000000001</v>
      </c>
      <c r="R137" s="12">
        <v>12.093</v>
      </c>
      <c r="S137" s="12">
        <v>12.099</v>
      </c>
      <c r="T137" s="12">
        <v>0</v>
      </c>
      <c r="U137" s="12">
        <v>0</v>
      </c>
      <c r="V137" s="12">
        <v>0</v>
      </c>
      <c r="W137" s="12">
        <v>0</v>
      </c>
      <c r="X137" s="12">
        <v>1745.328</v>
      </c>
      <c r="Y137" s="12">
        <v>1746.202</v>
      </c>
      <c r="Z137" s="12">
        <v>0</v>
      </c>
      <c r="AA137" s="12">
        <v>0</v>
      </c>
    </row>
    <row r="138" spans="1:27" ht="24.95" customHeight="1">
      <c r="A138" s="51">
        <v>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23"/>
      <c r="AA138" s="23"/>
    </row>
    <row r="139" spans="1:27" ht="24.95" customHeight="1">
      <c r="A139" s="51">
        <v>6</v>
      </c>
      <c r="B139" s="12">
        <v>1168</v>
      </c>
      <c r="C139" s="12">
        <v>1170</v>
      </c>
      <c r="D139" s="12">
        <v>1557.895</v>
      </c>
      <c r="E139" s="12">
        <v>1558.674</v>
      </c>
      <c r="F139" s="12">
        <v>1764.8810000000001</v>
      </c>
      <c r="G139" s="12">
        <v>1765.7639999999999</v>
      </c>
      <c r="H139" s="12">
        <v>996.85900000000004</v>
      </c>
      <c r="I139" s="12">
        <v>997.35699999999997</v>
      </c>
      <c r="J139" s="12">
        <v>1032.049</v>
      </c>
      <c r="K139" s="12">
        <v>1032.566</v>
      </c>
      <c r="L139" s="12">
        <v>146.268</v>
      </c>
      <c r="M139" s="12">
        <v>146.34100000000001</v>
      </c>
      <c r="N139" s="12">
        <v>178.351</v>
      </c>
      <c r="O139" s="12">
        <v>178.441</v>
      </c>
      <c r="P139" s="12">
        <v>209.15700000000001</v>
      </c>
      <c r="Q139" s="12">
        <v>209.261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1755.596</v>
      </c>
      <c r="Y139" s="12">
        <v>1756.4739999999999</v>
      </c>
      <c r="Z139" s="12">
        <v>0</v>
      </c>
      <c r="AA139" s="12">
        <v>0</v>
      </c>
    </row>
    <row r="140" spans="1:27" ht="24.95" customHeight="1">
      <c r="A140" s="51">
        <v>7</v>
      </c>
      <c r="B140" s="12">
        <v>1168</v>
      </c>
      <c r="C140" s="12">
        <v>1170</v>
      </c>
      <c r="D140" s="12">
        <v>1562.6890000000001</v>
      </c>
      <c r="E140" s="12">
        <v>1563.471</v>
      </c>
      <c r="F140" s="12">
        <v>1771.7809999999999</v>
      </c>
      <c r="G140" s="12">
        <v>1772.6669999999999</v>
      </c>
      <c r="H140" s="12">
        <v>998.30499999999995</v>
      </c>
      <c r="I140" s="12">
        <v>998.80499999999995</v>
      </c>
      <c r="J140" s="12">
        <v>1028.8710000000001</v>
      </c>
      <c r="K140" s="12">
        <v>1029.386</v>
      </c>
      <c r="L140" s="12">
        <v>148.262</v>
      </c>
      <c r="M140" s="12">
        <v>148.33600000000001</v>
      </c>
      <c r="N140" s="12">
        <v>181.28800000000001</v>
      </c>
      <c r="O140" s="12">
        <v>181.37799999999999</v>
      </c>
      <c r="P140" s="12">
        <v>209.79400000000001</v>
      </c>
      <c r="Q140" s="12">
        <v>209.899</v>
      </c>
      <c r="R140" s="12">
        <v>11.848000000000001</v>
      </c>
      <c r="S140" s="12">
        <v>11.853999999999999</v>
      </c>
      <c r="T140" s="12">
        <v>0</v>
      </c>
      <c r="U140" s="12">
        <v>0</v>
      </c>
      <c r="V140" s="12">
        <v>0</v>
      </c>
      <c r="W140" s="12">
        <v>0</v>
      </c>
      <c r="X140" s="12">
        <v>1754.625</v>
      </c>
      <c r="Y140" s="12">
        <v>1755.5029999999999</v>
      </c>
      <c r="Z140" s="12">
        <v>0</v>
      </c>
      <c r="AA140" s="12">
        <v>0</v>
      </c>
    </row>
    <row r="141" spans="1:27" ht="24.95" customHeight="1">
      <c r="A141" s="51">
        <v>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3"/>
      <c r="U141" s="23"/>
      <c r="V141" s="23"/>
      <c r="W141" s="23"/>
      <c r="X141" s="12"/>
      <c r="Y141" s="12"/>
      <c r="Z141" s="23"/>
      <c r="AA141" s="23"/>
    </row>
    <row r="142" spans="1:27" ht="24.95" customHeight="1">
      <c r="A142" s="51">
        <v>9</v>
      </c>
      <c r="B142" s="23"/>
      <c r="C142" s="2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23"/>
      <c r="Y142" s="23"/>
      <c r="Z142" s="23"/>
      <c r="AA142" s="23"/>
    </row>
    <row r="143" spans="1:27" ht="24.95" customHeight="1">
      <c r="A143" s="51">
        <v>10</v>
      </c>
      <c r="B143" s="12">
        <v>1168</v>
      </c>
      <c r="C143" s="12">
        <v>1170</v>
      </c>
      <c r="D143" s="12">
        <v>1569.94</v>
      </c>
      <c r="E143" s="12">
        <v>1570.7249999999999</v>
      </c>
      <c r="F143" s="12">
        <v>1759.0340000000001</v>
      </c>
      <c r="G143" s="12">
        <v>1759.914</v>
      </c>
      <c r="H143" s="12">
        <v>1009.77</v>
      </c>
      <c r="I143" s="12">
        <v>1010.275</v>
      </c>
      <c r="J143" s="12">
        <v>1035.5219999999999</v>
      </c>
      <c r="K143" s="12">
        <v>1036.04</v>
      </c>
      <c r="L143" s="12">
        <v>149.255</v>
      </c>
      <c r="M143" s="12">
        <v>149.33000000000001</v>
      </c>
      <c r="N143" s="12">
        <v>181.67400000000001</v>
      </c>
      <c r="O143" s="12">
        <v>181.76499999999999</v>
      </c>
      <c r="P143" s="12">
        <v>0</v>
      </c>
      <c r="Q143" s="12">
        <v>0</v>
      </c>
      <c r="R143" s="12">
        <v>11.776999999999999</v>
      </c>
      <c r="S143" s="12">
        <v>11.782</v>
      </c>
      <c r="T143" s="12">
        <v>0</v>
      </c>
      <c r="U143" s="12">
        <v>0</v>
      </c>
      <c r="V143" s="12">
        <v>0</v>
      </c>
      <c r="W143" s="12">
        <v>0</v>
      </c>
      <c r="X143" s="12">
        <v>1756.9290000000001</v>
      </c>
      <c r="Y143" s="12">
        <v>1757.808</v>
      </c>
      <c r="Z143" s="12">
        <v>0</v>
      </c>
      <c r="AA143" s="12">
        <v>0</v>
      </c>
    </row>
    <row r="144" spans="1:27" ht="24.95" customHeight="1">
      <c r="A144" s="51">
        <v>11</v>
      </c>
      <c r="B144" s="12">
        <v>1168</v>
      </c>
      <c r="C144" s="12">
        <v>1170</v>
      </c>
      <c r="D144" s="12">
        <v>1587.364</v>
      </c>
      <c r="E144" s="12">
        <v>1588.1579999999999</v>
      </c>
      <c r="F144" s="12">
        <v>1766.8689999999999</v>
      </c>
      <c r="G144" s="12">
        <v>1767.7529999999999</v>
      </c>
      <c r="H144" s="12">
        <v>1008.899</v>
      </c>
      <c r="I144" s="12">
        <v>1009.404</v>
      </c>
      <c r="J144" s="12">
        <v>1055.3330000000001</v>
      </c>
      <c r="K144" s="12">
        <v>1055.8610000000001</v>
      </c>
      <c r="L144" s="12">
        <v>152.21799999999999</v>
      </c>
      <c r="M144" s="12">
        <v>152.29400000000001</v>
      </c>
      <c r="N144" s="12">
        <v>182.41300000000001</v>
      </c>
      <c r="O144" s="12">
        <v>182.505</v>
      </c>
      <c r="P144" s="12">
        <v>213.09700000000001</v>
      </c>
      <c r="Q144" s="12">
        <v>213.20400000000001</v>
      </c>
      <c r="R144" s="12">
        <v>11.872</v>
      </c>
      <c r="S144" s="12">
        <v>11.878</v>
      </c>
      <c r="T144" s="12">
        <v>0</v>
      </c>
      <c r="U144" s="12">
        <v>0</v>
      </c>
      <c r="V144" s="12">
        <v>0</v>
      </c>
      <c r="W144" s="12">
        <v>0</v>
      </c>
      <c r="X144" s="12">
        <v>1770.0619999999999</v>
      </c>
      <c r="Y144" s="12">
        <v>1770.9469999999999</v>
      </c>
      <c r="Z144" s="12">
        <v>0</v>
      </c>
      <c r="AA144" s="12">
        <v>0</v>
      </c>
    </row>
    <row r="145" spans="1:27" ht="24.95" customHeight="1">
      <c r="A145" s="51">
        <v>12</v>
      </c>
      <c r="B145" s="12">
        <v>1168</v>
      </c>
      <c r="C145" s="12">
        <v>1170</v>
      </c>
      <c r="D145" s="12">
        <v>1600.1110000000001</v>
      </c>
      <c r="E145" s="12">
        <v>1600.9110000000001</v>
      </c>
      <c r="F145" s="12">
        <v>1787.1</v>
      </c>
      <c r="G145" s="12">
        <v>1787.9939999999999</v>
      </c>
      <c r="H145" s="12">
        <v>1001.554</v>
      </c>
      <c r="I145" s="12">
        <v>1002.0549999999999</v>
      </c>
      <c r="J145" s="12">
        <v>1057.242</v>
      </c>
      <c r="K145" s="12">
        <v>1057.771</v>
      </c>
      <c r="L145" s="12">
        <v>150.11699999999999</v>
      </c>
      <c r="M145" s="12">
        <v>150.19300000000001</v>
      </c>
      <c r="N145" s="12">
        <v>182.85</v>
      </c>
      <c r="O145" s="12">
        <v>182.941</v>
      </c>
      <c r="P145" s="12">
        <v>214.82400000000001</v>
      </c>
      <c r="Q145" s="12">
        <v>214.93100000000001</v>
      </c>
      <c r="R145" s="12">
        <v>12.019</v>
      </c>
      <c r="S145" s="12">
        <v>12.025</v>
      </c>
      <c r="T145" s="12">
        <v>0</v>
      </c>
      <c r="U145" s="12">
        <v>0</v>
      </c>
      <c r="V145" s="12">
        <v>0</v>
      </c>
      <c r="W145" s="12">
        <v>0</v>
      </c>
      <c r="X145" s="12">
        <v>1775.336</v>
      </c>
      <c r="Y145" s="12">
        <v>1776.2239999999999</v>
      </c>
      <c r="Z145" s="12">
        <v>0</v>
      </c>
      <c r="AA145" s="12">
        <v>0</v>
      </c>
    </row>
    <row r="146" spans="1:27" ht="24.95" customHeight="1">
      <c r="A146" s="51">
        <v>13</v>
      </c>
      <c r="B146" s="12">
        <v>1168</v>
      </c>
      <c r="C146" s="12">
        <v>1170</v>
      </c>
      <c r="D146" s="12">
        <v>1593.0940000000001</v>
      </c>
      <c r="E146" s="12">
        <v>1593.8910000000001</v>
      </c>
      <c r="F146" s="12">
        <v>1774.1189999999999</v>
      </c>
      <c r="G146" s="12">
        <v>1775.0070000000001</v>
      </c>
      <c r="H146" s="12">
        <v>1000.954</v>
      </c>
      <c r="I146" s="12">
        <v>1001.455</v>
      </c>
      <c r="J146" s="12">
        <v>1059.925</v>
      </c>
      <c r="K146" s="12">
        <v>1060.4549999999999</v>
      </c>
      <c r="L146" s="12">
        <v>151.28299999999999</v>
      </c>
      <c r="M146" s="12">
        <v>151.358</v>
      </c>
      <c r="N146" s="12">
        <v>180.215</v>
      </c>
      <c r="O146" s="12">
        <v>180.30500000000001</v>
      </c>
      <c r="P146" s="12">
        <v>213.91200000000001</v>
      </c>
      <c r="Q146" s="12">
        <v>214.01900000000001</v>
      </c>
      <c r="R146" s="12">
        <v>12.156000000000001</v>
      </c>
      <c r="S146" s="12">
        <v>12.162000000000001</v>
      </c>
      <c r="T146" s="12">
        <v>0</v>
      </c>
      <c r="U146" s="12">
        <v>0</v>
      </c>
      <c r="V146" s="12">
        <v>0</v>
      </c>
      <c r="W146" s="12">
        <v>0</v>
      </c>
      <c r="X146" s="12">
        <v>1778.1420000000001</v>
      </c>
      <c r="Y146" s="12">
        <v>1779.0319999999999</v>
      </c>
      <c r="Z146" s="12">
        <v>0</v>
      </c>
      <c r="AA146" s="12">
        <v>0</v>
      </c>
    </row>
    <row r="147" spans="1:27" ht="24.95" customHeight="1">
      <c r="A147" s="51">
        <v>14</v>
      </c>
      <c r="B147" s="12">
        <v>1168</v>
      </c>
      <c r="C147" s="12">
        <v>1170</v>
      </c>
      <c r="D147" s="12">
        <v>1586.078</v>
      </c>
      <c r="E147" s="12">
        <v>1586.8710000000001</v>
      </c>
      <c r="F147" s="12">
        <v>1762.7760000000001</v>
      </c>
      <c r="G147" s="12">
        <v>1763.6579999999999</v>
      </c>
      <c r="H147" s="12">
        <v>997.19899999999996</v>
      </c>
      <c r="I147" s="12">
        <v>997.69799999999998</v>
      </c>
      <c r="J147" s="12">
        <v>1053.0530000000001</v>
      </c>
      <c r="K147" s="12">
        <v>1053.579</v>
      </c>
      <c r="L147" s="12">
        <v>147.328</v>
      </c>
      <c r="M147" s="12">
        <v>147.40199999999999</v>
      </c>
      <c r="N147" s="12">
        <v>179.584</v>
      </c>
      <c r="O147" s="12">
        <v>179.67400000000001</v>
      </c>
      <c r="P147" s="12">
        <v>212.96199999999999</v>
      </c>
      <c r="Q147" s="12">
        <v>213.06800000000001</v>
      </c>
      <c r="R147" s="12">
        <v>12.244999999999999</v>
      </c>
      <c r="S147" s="12">
        <v>12.250999999999999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1774.2360000000001</v>
      </c>
      <c r="Y147" s="12">
        <v>1775.124</v>
      </c>
      <c r="Z147" s="12">
        <v>0</v>
      </c>
      <c r="AA147" s="12">
        <v>0</v>
      </c>
    </row>
    <row r="148" spans="1:27" ht="24.95" customHeight="1">
      <c r="A148" s="51">
        <v>15</v>
      </c>
      <c r="B148" s="23"/>
      <c r="C148" s="2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23"/>
      <c r="U148" s="23"/>
      <c r="V148" s="23"/>
      <c r="W148" s="23"/>
      <c r="X148" s="23"/>
      <c r="Y148" s="23"/>
      <c r="Z148" s="23"/>
      <c r="AA148" s="23"/>
    </row>
    <row r="149" spans="1:27" ht="24.95" customHeight="1">
      <c r="A149" s="51">
        <v>16</v>
      </c>
      <c r="B149" s="23"/>
      <c r="C149" s="2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17</v>
      </c>
      <c r="B150" s="12">
        <v>1168</v>
      </c>
      <c r="C150" s="12">
        <v>1170</v>
      </c>
      <c r="D150" s="12">
        <v>1580.8150000000001</v>
      </c>
      <c r="E150" s="12">
        <v>1581.606</v>
      </c>
      <c r="F150" s="12">
        <v>1774.2360000000001</v>
      </c>
      <c r="G150" s="12">
        <v>1775.124</v>
      </c>
      <c r="H150" s="12">
        <v>994.73900000000003</v>
      </c>
      <c r="I150" s="12">
        <v>995.23599999999999</v>
      </c>
      <c r="J150" s="12">
        <v>1054.097</v>
      </c>
      <c r="K150" s="12">
        <v>1054.624</v>
      </c>
      <c r="L150" s="12">
        <v>148.309</v>
      </c>
      <c r="M150" s="12">
        <v>148.38300000000001</v>
      </c>
      <c r="N150" s="12">
        <v>179.292</v>
      </c>
      <c r="O150" s="12">
        <v>179.38200000000001</v>
      </c>
      <c r="P150" s="12">
        <v>212.28899999999999</v>
      </c>
      <c r="Q150" s="12">
        <v>212.39500000000001</v>
      </c>
      <c r="R150" s="12">
        <v>12.178000000000001</v>
      </c>
      <c r="S150" s="12">
        <v>12.183999999999999</v>
      </c>
      <c r="T150" s="12">
        <v>0</v>
      </c>
      <c r="U150" s="12">
        <v>0</v>
      </c>
      <c r="V150" s="12">
        <v>0</v>
      </c>
      <c r="W150" s="12">
        <v>0</v>
      </c>
      <c r="X150" s="12">
        <v>1775.663</v>
      </c>
      <c r="Y150" s="12">
        <v>1776.5509999999999</v>
      </c>
      <c r="Z150" s="12">
        <v>0</v>
      </c>
      <c r="AA150" s="12">
        <v>0</v>
      </c>
    </row>
    <row r="151" spans="1:27" ht="24.95" customHeight="1">
      <c r="A151" s="51">
        <v>18</v>
      </c>
      <c r="B151" s="12">
        <v>1168</v>
      </c>
      <c r="C151" s="12">
        <v>1170</v>
      </c>
      <c r="D151" s="12">
        <v>1578.009</v>
      </c>
      <c r="E151" s="12">
        <v>1578.798</v>
      </c>
      <c r="F151" s="12">
        <v>1782.1880000000001</v>
      </c>
      <c r="G151" s="12">
        <v>1783.08</v>
      </c>
      <c r="H151" s="12">
        <v>0</v>
      </c>
      <c r="I151" s="12">
        <v>0</v>
      </c>
      <c r="J151" s="12">
        <v>1042.538</v>
      </c>
      <c r="K151" s="12">
        <v>1043.06</v>
      </c>
      <c r="L151" s="12">
        <v>147.97999999999999</v>
      </c>
      <c r="M151" s="12">
        <v>148.054</v>
      </c>
      <c r="N151" s="12">
        <v>179.75800000000001</v>
      </c>
      <c r="O151" s="12">
        <v>179.84800000000001</v>
      </c>
      <c r="P151" s="12">
        <v>211.94300000000001</v>
      </c>
      <c r="Q151" s="12">
        <v>212.04900000000001</v>
      </c>
      <c r="R151" s="12">
        <v>12.329000000000001</v>
      </c>
      <c r="S151" s="12">
        <v>12.335000000000001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1770.7049999999999</v>
      </c>
      <c r="Y151" s="12">
        <v>1771.5909999999999</v>
      </c>
      <c r="Z151" s="12">
        <v>0</v>
      </c>
      <c r="AA151" s="12">
        <v>0</v>
      </c>
    </row>
    <row r="152" spans="1:27" ht="24.95" customHeight="1">
      <c r="A152" s="51">
        <v>19</v>
      </c>
      <c r="B152" s="12">
        <v>1168</v>
      </c>
      <c r="C152" s="12">
        <v>1170</v>
      </c>
      <c r="D152" s="12">
        <v>1591.808</v>
      </c>
      <c r="E152" s="12">
        <v>1592.604</v>
      </c>
      <c r="F152" s="12">
        <v>1812.242</v>
      </c>
      <c r="G152" s="12">
        <v>1813.1489999999999</v>
      </c>
      <c r="H152" s="12">
        <v>1010.818</v>
      </c>
      <c r="I152" s="12">
        <v>1011.323</v>
      </c>
      <c r="J152" s="12">
        <v>1051.443</v>
      </c>
      <c r="K152" s="12">
        <v>1051.9690000000001</v>
      </c>
      <c r="L152" s="12">
        <v>152.815</v>
      </c>
      <c r="M152" s="12">
        <v>152.89099999999999</v>
      </c>
      <c r="N152" s="12">
        <v>182.024</v>
      </c>
      <c r="O152" s="12">
        <v>182.11500000000001</v>
      </c>
      <c r="P152" s="12">
        <v>213.767</v>
      </c>
      <c r="Q152" s="12">
        <v>213.874</v>
      </c>
      <c r="R152" s="12">
        <v>12.131</v>
      </c>
      <c r="S152" s="12">
        <v>12.137</v>
      </c>
      <c r="T152" s="12">
        <v>0</v>
      </c>
      <c r="U152" s="12">
        <v>0</v>
      </c>
      <c r="V152" s="12">
        <v>0</v>
      </c>
      <c r="W152" s="12">
        <v>0</v>
      </c>
      <c r="X152" s="12">
        <v>1779.826</v>
      </c>
      <c r="Y152" s="12">
        <v>1780.7170000000001</v>
      </c>
      <c r="Z152" s="12">
        <v>0</v>
      </c>
      <c r="AA152" s="12">
        <v>0</v>
      </c>
    </row>
    <row r="153" spans="1:27" ht="24.95" customHeight="1">
      <c r="A153" s="51">
        <v>20</v>
      </c>
      <c r="B153" s="12">
        <v>1168</v>
      </c>
      <c r="C153" s="12">
        <v>1170</v>
      </c>
      <c r="D153" s="12">
        <v>1600.9290000000001</v>
      </c>
      <c r="E153" s="12">
        <v>1601.73</v>
      </c>
      <c r="F153" s="12">
        <v>1811.8920000000001</v>
      </c>
      <c r="G153" s="12">
        <v>1812.798</v>
      </c>
      <c r="H153" s="12">
        <v>1022.752</v>
      </c>
      <c r="I153" s="12">
        <v>1023.264</v>
      </c>
      <c r="J153" s="12">
        <v>1056.9549999999999</v>
      </c>
      <c r="K153" s="12">
        <v>1057.4839999999999</v>
      </c>
      <c r="L153" s="12">
        <v>152.416</v>
      </c>
      <c r="M153" s="12">
        <v>152.49299999999999</v>
      </c>
      <c r="N153" s="12">
        <v>181.71600000000001</v>
      </c>
      <c r="O153" s="12">
        <v>181.80699999999999</v>
      </c>
      <c r="P153" s="12">
        <v>215.029</v>
      </c>
      <c r="Q153" s="12">
        <v>215.137</v>
      </c>
      <c r="R153" s="12">
        <v>12.192</v>
      </c>
      <c r="S153" s="12">
        <v>12.198</v>
      </c>
      <c r="T153" s="12">
        <v>0</v>
      </c>
      <c r="U153" s="12">
        <v>0</v>
      </c>
      <c r="V153" s="12">
        <v>0</v>
      </c>
      <c r="W153" s="12">
        <v>0</v>
      </c>
      <c r="X153" s="12">
        <v>1782.691</v>
      </c>
      <c r="Y153" s="12">
        <v>1783.5830000000001</v>
      </c>
      <c r="Z153" s="12">
        <v>0</v>
      </c>
      <c r="AA153" s="12">
        <v>0</v>
      </c>
    </row>
    <row r="154" spans="1:27" ht="24.95" customHeight="1">
      <c r="A154" s="51">
        <v>21</v>
      </c>
      <c r="B154" s="12">
        <v>1168</v>
      </c>
      <c r="C154" s="12">
        <v>1170</v>
      </c>
      <c r="D154" s="12">
        <v>1610.4010000000001</v>
      </c>
      <c r="E154" s="12">
        <v>1611.2070000000001</v>
      </c>
      <c r="F154" s="12">
        <v>1831.07</v>
      </c>
      <c r="G154" s="12">
        <v>1831.9860000000001</v>
      </c>
      <c r="H154" s="12">
        <v>1024.5440000000001</v>
      </c>
      <c r="I154" s="12">
        <v>1025.057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12.375</v>
      </c>
      <c r="S154" s="12">
        <v>12.381</v>
      </c>
      <c r="T154" s="12">
        <v>0</v>
      </c>
      <c r="U154" s="12">
        <v>0</v>
      </c>
      <c r="V154" s="12">
        <v>0</v>
      </c>
      <c r="W154" s="12">
        <v>0</v>
      </c>
      <c r="X154" s="12">
        <v>1791.778</v>
      </c>
      <c r="Y154" s="12">
        <v>1792.674</v>
      </c>
      <c r="Z154" s="12">
        <v>0</v>
      </c>
      <c r="AA154" s="12">
        <v>0</v>
      </c>
    </row>
    <row r="155" spans="1:27" ht="24.95" customHeight="1">
      <c r="A155" s="51">
        <v>22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23"/>
      <c r="U155" s="23"/>
      <c r="V155" s="23"/>
      <c r="W155" s="23"/>
      <c r="X155" s="23"/>
      <c r="Y155" s="23"/>
      <c r="Z155" s="23"/>
      <c r="AA155" s="23"/>
    </row>
    <row r="156" spans="1:27" ht="24.95" customHeight="1">
      <c r="A156" s="51">
        <v>23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24</v>
      </c>
      <c r="B157" s="12">
        <v>1168</v>
      </c>
      <c r="C157" s="12">
        <v>1170</v>
      </c>
      <c r="D157" s="12">
        <v>1633.9069999999999</v>
      </c>
      <c r="E157" s="12">
        <v>1634.7239999999999</v>
      </c>
      <c r="F157" s="12">
        <v>1858.0830000000001</v>
      </c>
      <c r="G157" s="12">
        <v>1859.0129999999999</v>
      </c>
      <c r="H157" s="12">
        <v>1041.0530000000001</v>
      </c>
      <c r="I157" s="12">
        <v>1041.5740000000001</v>
      </c>
      <c r="J157" s="12">
        <v>1074.4349999999999</v>
      </c>
      <c r="K157" s="12">
        <v>1074.972</v>
      </c>
      <c r="L157" s="12">
        <v>155.714</v>
      </c>
      <c r="M157" s="12">
        <v>155.792</v>
      </c>
      <c r="N157" s="12">
        <v>184.102</v>
      </c>
      <c r="O157" s="12">
        <v>184.19399999999999</v>
      </c>
      <c r="P157" s="12">
        <v>0</v>
      </c>
      <c r="Q157" s="12">
        <v>0</v>
      </c>
      <c r="R157" s="12">
        <v>12.420999999999999</v>
      </c>
      <c r="S157" s="12">
        <v>12.427</v>
      </c>
      <c r="T157" s="12">
        <v>0</v>
      </c>
      <c r="U157" s="12">
        <v>0</v>
      </c>
      <c r="V157" s="12">
        <v>0</v>
      </c>
      <c r="W157" s="12">
        <v>0</v>
      </c>
      <c r="X157" s="12">
        <v>1806.021</v>
      </c>
      <c r="Y157" s="12">
        <v>1806.925</v>
      </c>
      <c r="Z157" s="12">
        <v>0</v>
      </c>
      <c r="AA157" s="12">
        <v>0</v>
      </c>
    </row>
    <row r="158" spans="1:27" ht="24.95" customHeight="1">
      <c r="A158" s="51">
        <v>25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23"/>
      <c r="U158" s="23"/>
      <c r="V158" s="23"/>
      <c r="W158" s="23"/>
      <c r="X158" s="23"/>
      <c r="Y158" s="23"/>
      <c r="Z158" s="23"/>
      <c r="AA158" s="23"/>
    </row>
    <row r="159" spans="1:27" ht="24.95" customHeight="1">
      <c r="A159" s="51">
        <v>26</v>
      </c>
      <c r="B159" s="12">
        <v>1168</v>
      </c>
      <c r="C159" s="12">
        <v>1170</v>
      </c>
      <c r="D159" s="12">
        <v>1626.422</v>
      </c>
      <c r="E159" s="12">
        <v>1627.2360000000001</v>
      </c>
      <c r="F159" s="12">
        <v>1849.547</v>
      </c>
      <c r="G159" s="12">
        <v>1850.472</v>
      </c>
      <c r="H159" s="12">
        <v>1044.2139999999999</v>
      </c>
      <c r="I159" s="12">
        <v>1044.7360000000001</v>
      </c>
      <c r="J159" s="12">
        <v>1070.7950000000001</v>
      </c>
      <c r="K159" s="12">
        <v>1071.33</v>
      </c>
      <c r="L159" s="12">
        <v>154.83799999999999</v>
      </c>
      <c r="M159" s="12">
        <v>154.916</v>
      </c>
      <c r="N159" s="12">
        <v>181.702</v>
      </c>
      <c r="O159" s="12">
        <v>181.79300000000001</v>
      </c>
      <c r="P159" s="12">
        <v>218.452</v>
      </c>
      <c r="Q159" s="12">
        <v>218.56100000000001</v>
      </c>
      <c r="R159" s="12">
        <v>12.349</v>
      </c>
      <c r="S159" s="12">
        <v>12.355</v>
      </c>
      <c r="T159" s="12">
        <v>0</v>
      </c>
      <c r="U159" s="12">
        <v>0</v>
      </c>
      <c r="V159" s="12">
        <v>0</v>
      </c>
      <c r="W159" s="12">
        <v>0</v>
      </c>
      <c r="X159" s="12">
        <v>1797.59</v>
      </c>
      <c r="Y159" s="12">
        <v>1798.489</v>
      </c>
      <c r="Z159" s="12">
        <v>0</v>
      </c>
      <c r="AA159" s="12">
        <v>0</v>
      </c>
    </row>
    <row r="160" spans="1:27" ht="24.95" customHeight="1">
      <c r="A160" s="51">
        <v>27</v>
      </c>
      <c r="B160" s="12">
        <v>1168</v>
      </c>
      <c r="C160" s="12">
        <v>1170</v>
      </c>
      <c r="D160" s="12">
        <v>1625.604</v>
      </c>
      <c r="E160" s="12">
        <v>1626.4169999999999</v>
      </c>
      <c r="F160" s="12">
        <v>1873.52</v>
      </c>
      <c r="G160" s="12">
        <v>1874.4570000000001</v>
      </c>
      <c r="H160" s="12">
        <v>1051.6320000000001</v>
      </c>
      <c r="I160" s="12">
        <v>1052.1579999999999</v>
      </c>
      <c r="J160" s="12">
        <v>1077.405</v>
      </c>
      <c r="K160" s="12">
        <v>1077.944</v>
      </c>
      <c r="L160" s="12">
        <v>154.685</v>
      </c>
      <c r="M160" s="12">
        <v>154.762</v>
      </c>
      <c r="N160" s="12">
        <v>183.24799999999999</v>
      </c>
      <c r="O160" s="12">
        <v>183.34</v>
      </c>
      <c r="P160" s="12">
        <v>218.37</v>
      </c>
      <c r="Q160" s="12">
        <v>218.47900000000001</v>
      </c>
      <c r="R160" s="12">
        <v>12.257999999999999</v>
      </c>
      <c r="S160" s="12">
        <v>12.263999999999999</v>
      </c>
      <c r="T160" s="12">
        <v>0</v>
      </c>
      <c r="U160" s="12">
        <v>0</v>
      </c>
      <c r="V160" s="12">
        <v>0</v>
      </c>
      <c r="W160" s="12">
        <v>0</v>
      </c>
      <c r="X160" s="12">
        <v>1803.191</v>
      </c>
      <c r="Y160" s="12">
        <v>1804.0930000000001</v>
      </c>
      <c r="Z160" s="12">
        <v>0</v>
      </c>
      <c r="AA160" s="12">
        <v>0</v>
      </c>
    </row>
    <row r="161" spans="1:27" ht="24.95" customHeight="1">
      <c r="A161" s="51">
        <v>28</v>
      </c>
      <c r="B161" s="12">
        <v>1168</v>
      </c>
      <c r="C161" s="12">
        <v>1170</v>
      </c>
      <c r="D161" s="12">
        <v>1620.3409999999999</v>
      </c>
      <c r="E161" s="12">
        <v>1621.152</v>
      </c>
      <c r="F161" s="12">
        <v>1866.5029999999999</v>
      </c>
      <c r="G161" s="12">
        <v>1867.4369999999999</v>
      </c>
      <c r="H161" s="12">
        <v>1051.2539999999999</v>
      </c>
      <c r="I161" s="12">
        <v>1051.78</v>
      </c>
      <c r="J161" s="12">
        <v>1074.5340000000001</v>
      </c>
      <c r="K161" s="12">
        <v>1075.0709999999999</v>
      </c>
      <c r="L161" s="12">
        <v>150.35900000000001</v>
      </c>
      <c r="M161" s="12">
        <v>150.434</v>
      </c>
      <c r="N161" s="12">
        <v>180.81100000000001</v>
      </c>
      <c r="O161" s="12">
        <v>180.90199999999999</v>
      </c>
      <c r="P161" s="12">
        <v>217.655</v>
      </c>
      <c r="Q161" s="12">
        <v>217.76400000000001</v>
      </c>
      <c r="R161" s="12">
        <v>12.19</v>
      </c>
      <c r="S161" s="12">
        <v>12.196</v>
      </c>
      <c r="T161" s="12">
        <v>0</v>
      </c>
      <c r="U161" s="12">
        <v>0</v>
      </c>
      <c r="V161" s="12">
        <v>0</v>
      </c>
      <c r="W161" s="12">
        <v>0</v>
      </c>
      <c r="X161" s="12">
        <v>1795.239</v>
      </c>
      <c r="Y161" s="12">
        <v>1796.1369999999999</v>
      </c>
      <c r="Z161" s="12">
        <v>0</v>
      </c>
      <c r="AA161" s="12">
        <v>0</v>
      </c>
    </row>
    <row r="162" spans="1:27" ht="24.95" customHeight="1">
      <c r="A162" s="51">
        <v>29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3"/>
      <c r="U162" s="23"/>
      <c r="V162" s="23"/>
      <c r="W162" s="23"/>
      <c r="X162" s="12"/>
      <c r="Y162" s="12"/>
      <c r="Z162" s="23"/>
      <c r="AA162" s="23"/>
    </row>
    <row r="163" spans="1:27" ht="24.95" customHeight="1">
      <c r="A163" s="51">
        <v>30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31</v>
      </c>
      <c r="B164" s="19">
        <v>1168</v>
      </c>
      <c r="C164" s="19">
        <v>1170</v>
      </c>
      <c r="D164" s="19">
        <v>1648.6410000000001</v>
      </c>
      <c r="E164" s="19">
        <v>1649.4659999999999</v>
      </c>
      <c r="F164" s="19">
        <v>1888.9559999999999</v>
      </c>
      <c r="G164" s="19">
        <v>1889.9010000000001</v>
      </c>
      <c r="H164" s="19">
        <v>1066.8869999999999</v>
      </c>
      <c r="I164" s="19">
        <v>1067.421</v>
      </c>
      <c r="J164" s="19">
        <v>1089.5509999999999</v>
      </c>
      <c r="K164" s="19">
        <v>1090.096</v>
      </c>
      <c r="L164" s="19">
        <v>152.66499999999999</v>
      </c>
      <c r="M164" s="19">
        <v>152.74199999999999</v>
      </c>
      <c r="N164" s="19">
        <v>185.68899999999999</v>
      </c>
      <c r="O164" s="19">
        <v>185.78200000000001</v>
      </c>
      <c r="P164" s="19">
        <v>221.434</v>
      </c>
      <c r="Q164" s="19">
        <v>221.54499999999999</v>
      </c>
      <c r="R164" s="19">
        <v>12.118</v>
      </c>
      <c r="S164" s="19">
        <v>12.124000000000001</v>
      </c>
      <c r="T164" s="19">
        <v>0</v>
      </c>
      <c r="U164" s="19">
        <v>0</v>
      </c>
      <c r="V164" s="19">
        <v>0</v>
      </c>
      <c r="W164" s="19">
        <v>0</v>
      </c>
      <c r="X164" s="19">
        <v>1810.3130000000001</v>
      </c>
      <c r="Y164" s="19">
        <v>1811.2190000000001</v>
      </c>
      <c r="Z164" s="19">
        <v>0</v>
      </c>
      <c r="AA164" s="19">
        <v>0</v>
      </c>
    </row>
    <row r="165" spans="1:27" ht="24.95" customHeight="1">
      <c r="A165" s="227" t="s">
        <v>426</v>
      </c>
      <c r="B165" s="231">
        <f>AVERAGE(B134:B164)</f>
        <v>1168</v>
      </c>
      <c r="C165" s="231">
        <f t="shared" ref="C165:AA165" si="4">AVERAGE(C134:C164)</f>
        <v>1170</v>
      </c>
      <c r="D165" s="231">
        <f t="shared" si="4"/>
        <v>1594.9391666666666</v>
      </c>
      <c r="E165" s="231">
        <f t="shared" si="4"/>
        <v>1595.7370000000001</v>
      </c>
      <c r="F165" s="231">
        <f t="shared" si="4"/>
        <v>1802.1788333333332</v>
      </c>
      <c r="G165" s="231">
        <f t="shared" si="4"/>
        <v>1803.0804999999998</v>
      </c>
      <c r="H165" s="231">
        <f t="shared" si="4"/>
        <v>960.40738888888882</v>
      </c>
      <c r="I165" s="231">
        <f t="shared" si="4"/>
        <v>960.88783333333356</v>
      </c>
      <c r="J165" s="231">
        <f t="shared" si="4"/>
        <v>996.29883333333339</v>
      </c>
      <c r="K165" s="231">
        <f t="shared" si="4"/>
        <v>996.79716666666661</v>
      </c>
      <c r="L165" s="231">
        <f t="shared" si="4"/>
        <v>142.06</v>
      </c>
      <c r="M165" s="231">
        <f t="shared" si="4"/>
        <v>142.13111111111115</v>
      </c>
      <c r="N165" s="231">
        <f t="shared" si="4"/>
        <v>171.10377777777776</v>
      </c>
      <c r="O165" s="231">
        <f t="shared" si="4"/>
        <v>171.18950000000004</v>
      </c>
      <c r="P165" s="231">
        <f t="shared" si="4"/>
        <v>178.26322222222223</v>
      </c>
      <c r="Q165" s="231">
        <f t="shared" si="4"/>
        <v>178.3523888888889</v>
      </c>
      <c r="R165" s="231">
        <f t="shared" si="4"/>
        <v>11.475055555555555</v>
      </c>
      <c r="S165" s="231">
        <f t="shared" si="4"/>
        <v>11.480666666666666</v>
      </c>
      <c r="T165" s="231">
        <f t="shared" si="4"/>
        <v>0</v>
      </c>
      <c r="U165" s="231">
        <f t="shared" si="4"/>
        <v>0</v>
      </c>
      <c r="V165" s="231">
        <f t="shared" si="4"/>
        <v>0</v>
      </c>
      <c r="W165" s="231">
        <f t="shared" si="4"/>
        <v>0</v>
      </c>
      <c r="X165" s="231">
        <f t="shared" si="4"/>
        <v>1779.0706111111112</v>
      </c>
      <c r="Y165" s="231">
        <f t="shared" si="4"/>
        <v>1779.9607222222221</v>
      </c>
      <c r="Z165" s="231">
        <f t="shared" si="4"/>
        <v>0</v>
      </c>
      <c r="AA165" s="231">
        <f t="shared" si="4"/>
        <v>0</v>
      </c>
    </row>
    <row r="166" spans="1:27" ht="24.95" customHeight="1">
      <c r="A166" s="50" t="s">
        <v>464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24.95" customHeight="1">
      <c r="A167" s="51">
        <v>1</v>
      </c>
      <c r="B167" s="19">
        <v>1168</v>
      </c>
      <c r="C167" s="19">
        <v>1170</v>
      </c>
      <c r="D167" s="19">
        <v>1662.9079999999999</v>
      </c>
      <c r="E167" s="19">
        <v>1663.74</v>
      </c>
      <c r="F167" s="19">
        <v>1915.97</v>
      </c>
      <c r="G167" s="19">
        <v>1916.9280000000001</v>
      </c>
      <c r="H167" s="19">
        <v>1075.6210000000001</v>
      </c>
      <c r="I167" s="19">
        <v>1076.1590000000001</v>
      </c>
      <c r="J167" s="19">
        <f xml:space="preserve"> J166-(J166*0.0005)</f>
        <v>0</v>
      </c>
      <c r="K167" s="19">
        <f t="shared" ref="K167:Q167" si="5" xml:space="preserve"> K166-(K166*0.0005)</f>
        <v>0</v>
      </c>
      <c r="L167" s="19">
        <f t="shared" si="5"/>
        <v>0</v>
      </c>
      <c r="M167" s="19">
        <f t="shared" si="5"/>
        <v>0</v>
      </c>
      <c r="N167" s="19">
        <f t="shared" si="5"/>
        <v>0</v>
      </c>
      <c r="O167" s="19">
        <f t="shared" si="5"/>
        <v>0</v>
      </c>
      <c r="P167" s="19">
        <f t="shared" si="5"/>
        <v>0</v>
      </c>
      <c r="Q167" s="19">
        <f t="shared" si="5"/>
        <v>0</v>
      </c>
      <c r="R167" s="19">
        <v>12.323</v>
      </c>
      <c r="S167" s="19">
        <v>12.329000000000001</v>
      </c>
      <c r="T167" s="19">
        <v>0</v>
      </c>
      <c r="U167" s="19">
        <v>0</v>
      </c>
      <c r="V167" s="19">
        <v>0</v>
      </c>
      <c r="W167" s="19">
        <v>0</v>
      </c>
      <c r="X167" s="26">
        <v>1821.492</v>
      </c>
      <c r="Y167" s="26">
        <v>1822.404</v>
      </c>
      <c r="Z167" s="19">
        <v>0</v>
      </c>
      <c r="AA167" s="19">
        <v>0</v>
      </c>
    </row>
    <row r="168" spans="1:27" ht="24.95" customHeight="1">
      <c r="A168" s="51">
        <v>2</v>
      </c>
      <c r="B168" s="19">
        <v>1168</v>
      </c>
      <c r="C168" s="19">
        <v>1170</v>
      </c>
      <c r="D168" s="19">
        <v>1665.0129999999999</v>
      </c>
      <c r="E168" s="19">
        <v>1665.846</v>
      </c>
      <c r="F168" s="19">
        <v>1923.922</v>
      </c>
      <c r="G168" s="19">
        <v>1924.884</v>
      </c>
      <c r="H168" s="19">
        <v>1080.0909999999999</v>
      </c>
      <c r="I168" s="19">
        <v>1080.6320000000001</v>
      </c>
      <c r="J168" s="19">
        <v>1099.798</v>
      </c>
      <c r="K168" s="19">
        <v>1100.348</v>
      </c>
      <c r="L168" s="12">
        <v>155.559</v>
      </c>
      <c r="M168" s="12">
        <v>155.637</v>
      </c>
      <c r="N168" s="12">
        <v>189.8</v>
      </c>
      <c r="O168" s="12">
        <v>189.89500000000001</v>
      </c>
      <c r="P168" s="12">
        <v>223.62299999999999</v>
      </c>
      <c r="Q168" s="12">
        <v>223.73500000000001</v>
      </c>
      <c r="R168" s="12">
        <v>12.143000000000001</v>
      </c>
      <c r="S168" s="12">
        <v>12.15</v>
      </c>
      <c r="T168" s="19">
        <v>0</v>
      </c>
      <c r="U168" s="19">
        <v>0</v>
      </c>
      <c r="V168" s="19">
        <v>0</v>
      </c>
      <c r="W168" s="19">
        <v>0</v>
      </c>
      <c r="X168" s="12">
        <v>1820.2180000000001</v>
      </c>
      <c r="Y168" s="12">
        <v>1821.1279999999999</v>
      </c>
      <c r="Z168" s="19">
        <v>0</v>
      </c>
      <c r="AA168" s="19">
        <v>0</v>
      </c>
    </row>
    <row r="169" spans="1:27" ht="24.95" customHeight="1">
      <c r="A169" s="51">
        <v>3</v>
      </c>
      <c r="B169" s="19">
        <v>1168</v>
      </c>
      <c r="C169" s="19">
        <v>1170</v>
      </c>
      <c r="D169" s="19">
        <v>1661.3879999999999</v>
      </c>
      <c r="E169" s="19">
        <v>1662.2190000000001</v>
      </c>
      <c r="F169" s="12">
        <v>1935.9670000000001</v>
      </c>
      <c r="G169" s="12">
        <v>1936.9349999999999</v>
      </c>
      <c r="H169" s="12">
        <v>1065.4290000000001</v>
      </c>
      <c r="I169" s="12">
        <v>1065.962</v>
      </c>
      <c r="J169" s="12">
        <v>1096.704</v>
      </c>
      <c r="K169" s="12">
        <v>1097.252</v>
      </c>
      <c r="L169" s="12">
        <v>156.39099999999999</v>
      </c>
      <c r="M169" s="12">
        <v>156.46899999999999</v>
      </c>
      <c r="N169" s="12">
        <v>186.233</v>
      </c>
      <c r="O169" s="12">
        <v>186.327</v>
      </c>
      <c r="P169" s="12">
        <v>223.11500000000001</v>
      </c>
      <c r="Q169" s="12">
        <v>223.227</v>
      </c>
      <c r="R169" s="12">
        <v>12.226000000000001</v>
      </c>
      <c r="S169" s="12">
        <v>12.231999999999999</v>
      </c>
      <c r="T169" s="19">
        <v>0</v>
      </c>
      <c r="U169" s="19">
        <v>0</v>
      </c>
      <c r="V169" s="19">
        <v>0</v>
      </c>
      <c r="W169" s="19">
        <v>0</v>
      </c>
      <c r="X169" s="12">
        <v>1820.896</v>
      </c>
      <c r="Y169" s="12">
        <v>1821.807</v>
      </c>
      <c r="Z169" s="19">
        <v>0</v>
      </c>
      <c r="AA169" s="19">
        <v>0</v>
      </c>
    </row>
    <row r="170" spans="1:27" ht="24.95" customHeight="1">
      <c r="A170" s="51">
        <v>4</v>
      </c>
      <c r="B170" s="19">
        <v>1168</v>
      </c>
      <c r="C170" s="27">
        <v>1170</v>
      </c>
      <c r="D170" s="28">
        <v>1648.29</v>
      </c>
      <c r="E170" s="28">
        <v>1649.115</v>
      </c>
      <c r="F170" s="29">
        <v>1915.8530000000001</v>
      </c>
      <c r="G170" s="12">
        <v>1916.8109999999999</v>
      </c>
      <c r="H170" s="12">
        <v>1063.201</v>
      </c>
      <c r="I170" s="12">
        <v>1063.7329999999999</v>
      </c>
      <c r="J170" s="12">
        <v>1094.4449999999999</v>
      </c>
      <c r="K170" s="12">
        <v>1094.9929999999999</v>
      </c>
      <c r="L170" s="12">
        <v>152.715</v>
      </c>
      <c r="M170" s="12">
        <v>152.791</v>
      </c>
      <c r="N170" s="12">
        <v>185.08699999999999</v>
      </c>
      <c r="O170" s="12">
        <v>185.179</v>
      </c>
      <c r="P170" s="12">
        <v>221.30799999999999</v>
      </c>
      <c r="Q170" s="12">
        <v>221.41900000000001</v>
      </c>
      <c r="R170" s="12">
        <v>12.162000000000001</v>
      </c>
      <c r="S170" s="12">
        <v>12.167999999999999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1814.23</v>
      </c>
      <c r="Y170" s="12">
        <v>1815.1379999999999</v>
      </c>
      <c r="Z170" s="19">
        <v>0</v>
      </c>
      <c r="AA170" s="19">
        <v>0</v>
      </c>
    </row>
    <row r="171" spans="1:27" ht="24.95" customHeight="1">
      <c r="A171" s="51">
        <v>5</v>
      </c>
      <c r="B171" s="19"/>
      <c r="C171" s="19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9"/>
      <c r="U171" s="19"/>
      <c r="V171" s="19"/>
      <c r="W171" s="19"/>
      <c r="X171" s="12"/>
      <c r="Y171" s="12"/>
      <c r="Z171" s="19"/>
      <c r="AA171" s="19"/>
    </row>
    <row r="172" spans="1:27" ht="24.95" customHeight="1">
      <c r="A172" s="51">
        <v>6</v>
      </c>
      <c r="B172" s="19"/>
      <c r="C172" s="1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7</v>
      </c>
      <c r="B173" s="19">
        <v>1168</v>
      </c>
      <c r="C173" s="19">
        <v>1170</v>
      </c>
      <c r="D173" s="12">
        <v>1657.88</v>
      </c>
      <c r="E173" s="12">
        <v>1658.7090000000001</v>
      </c>
      <c r="F173" s="12">
        <v>1882.057</v>
      </c>
      <c r="G173" s="12">
        <v>1882.998</v>
      </c>
      <c r="H173" s="12">
        <v>0</v>
      </c>
      <c r="I173" s="12">
        <v>0</v>
      </c>
      <c r="J173" s="12">
        <v>1091.3810000000001</v>
      </c>
      <c r="K173" s="12">
        <v>1091.9269999999999</v>
      </c>
      <c r="L173" s="12">
        <v>152.268</v>
      </c>
      <c r="M173" s="12">
        <v>152.34399999999999</v>
      </c>
      <c r="N173" s="12">
        <v>184.82599999999999</v>
      </c>
      <c r="O173" s="12">
        <v>184.91900000000001</v>
      </c>
      <c r="P173" s="12">
        <v>0</v>
      </c>
      <c r="Q173" s="12">
        <v>0</v>
      </c>
      <c r="R173" s="12">
        <v>12.087</v>
      </c>
      <c r="S173" s="12">
        <v>12.093</v>
      </c>
      <c r="T173" s="19">
        <v>0</v>
      </c>
      <c r="U173" s="19">
        <v>0</v>
      </c>
      <c r="V173" s="19">
        <v>0</v>
      </c>
      <c r="W173" s="19">
        <v>0</v>
      </c>
      <c r="X173" s="12">
        <v>1810.8040000000001</v>
      </c>
      <c r="Y173" s="12">
        <v>1811.71</v>
      </c>
      <c r="Z173" s="19">
        <v>0</v>
      </c>
      <c r="AA173" s="19">
        <v>0</v>
      </c>
    </row>
    <row r="174" spans="1:27" ht="24.95" customHeight="1">
      <c r="A174" s="51">
        <v>8</v>
      </c>
      <c r="B174" s="19">
        <v>1168</v>
      </c>
      <c r="C174" s="19">
        <v>1170</v>
      </c>
      <c r="D174" s="12">
        <v>1621.511</v>
      </c>
      <c r="E174" s="12">
        <v>1622.3219999999999</v>
      </c>
      <c r="F174" s="12">
        <v>1853.289</v>
      </c>
      <c r="G174" s="12">
        <v>1854.2159999999999</v>
      </c>
      <c r="H174" s="12">
        <v>1041.3309999999999</v>
      </c>
      <c r="I174" s="12">
        <v>1041.8520000000001</v>
      </c>
      <c r="J174" s="12">
        <v>1066.2059999999999</v>
      </c>
      <c r="K174" s="12">
        <v>1066.74</v>
      </c>
      <c r="L174" s="12">
        <v>148.733</v>
      </c>
      <c r="M174" s="12">
        <v>148.80799999999999</v>
      </c>
      <c r="N174" s="12">
        <v>181.459</v>
      </c>
      <c r="O174" s="12">
        <v>181.55</v>
      </c>
      <c r="P174" s="12">
        <v>217.756</v>
      </c>
      <c r="Q174" s="12">
        <v>217.86500000000001</v>
      </c>
      <c r="R174" s="12">
        <v>11.882</v>
      </c>
      <c r="S174" s="12">
        <v>11.888</v>
      </c>
      <c r="T174" s="19">
        <v>0</v>
      </c>
      <c r="U174" s="19">
        <v>0</v>
      </c>
      <c r="V174" s="19">
        <v>0</v>
      </c>
      <c r="W174" s="19">
        <v>0</v>
      </c>
      <c r="X174" s="12">
        <v>1787.498</v>
      </c>
      <c r="Y174" s="12">
        <v>1788.3920000000001</v>
      </c>
      <c r="Z174" s="19">
        <v>0</v>
      </c>
      <c r="AA174" s="19">
        <v>0</v>
      </c>
    </row>
    <row r="175" spans="1:27" ht="24.95" customHeight="1">
      <c r="A175" s="51">
        <v>9</v>
      </c>
      <c r="B175" s="19">
        <v>1168</v>
      </c>
      <c r="C175" s="19">
        <v>1170</v>
      </c>
      <c r="D175" s="12">
        <v>1632.386</v>
      </c>
      <c r="E175" s="12">
        <v>1633.203</v>
      </c>
      <c r="F175" s="12">
        <v>1882.758</v>
      </c>
      <c r="G175" s="12">
        <v>1883.7</v>
      </c>
      <c r="H175" s="12">
        <v>1059.1569999999999</v>
      </c>
      <c r="I175" s="12">
        <v>1059.6869999999999</v>
      </c>
      <c r="J175" s="12">
        <v>1069.8150000000001</v>
      </c>
      <c r="K175" s="12">
        <v>1070.3499999999999</v>
      </c>
      <c r="L175" s="12">
        <v>150.601</v>
      </c>
      <c r="M175" s="12">
        <v>150.67599999999999</v>
      </c>
      <c r="N175" s="12">
        <v>183.136</v>
      </c>
      <c r="O175" s="12">
        <v>183.22800000000001</v>
      </c>
      <c r="P175" s="12">
        <v>219.24199999999999</v>
      </c>
      <c r="Q175" s="12">
        <v>219.352</v>
      </c>
      <c r="R175" s="12">
        <v>11.920999999999999</v>
      </c>
      <c r="S175" s="12">
        <v>11.927</v>
      </c>
      <c r="T175" s="19">
        <v>0</v>
      </c>
      <c r="U175" s="19">
        <v>0</v>
      </c>
      <c r="V175" s="19">
        <v>0</v>
      </c>
      <c r="W175" s="19">
        <v>0</v>
      </c>
      <c r="X175" s="12">
        <v>1793.239</v>
      </c>
      <c r="Y175" s="12">
        <v>1794.1369999999999</v>
      </c>
      <c r="Z175" s="19">
        <v>0</v>
      </c>
      <c r="AA175" s="19">
        <v>0</v>
      </c>
    </row>
    <row r="176" spans="1:27" ht="24.95" customHeight="1">
      <c r="A176" s="51">
        <v>10</v>
      </c>
      <c r="B176" s="19">
        <v>1168</v>
      </c>
      <c r="C176" s="19">
        <v>1170</v>
      </c>
      <c r="D176" s="12">
        <v>1649.1089999999999</v>
      </c>
      <c r="E176" s="12">
        <v>1649.934</v>
      </c>
      <c r="F176" s="12">
        <v>1913.163</v>
      </c>
      <c r="G176" s="12">
        <v>1914.12</v>
      </c>
      <c r="H176" s="12">
        <v>1053.432</v>
      </c>
      <c r="I176" s="12">
        <v>1053.9590000000001</v>
      </c>
      <c r="J176" s="12">
        <v>1085.5050000000001</v>
      </c>
      <c r="K176" s="12">
        <v>1086.048</v>
      </c>
      <c r="L176" s="12">
        <v>153.065</v>
      </c>
      <c r="M176" s="12">
        <v>153.14099999999999</v>
      </c>
      <c r="N176" s="12">
        <v>186.489</v>
      </c>
      <c r="O176" s="12">
        <v>186.58199999999999</v>
      </c>
      <c r="P176" s="12">
        <v>221.47200000000001</v>
      </c>
      <c r="Q176" s="12">
        <v>221.583</v>
      </c>
      <c r="R176" s="12">
        <v>11.981999999999999</v>
      </c>
      <c r="S176" s="12">
        <v>11.988</v>
      </c>
      <c r="T176" s="19">
        <v>0</v>
      </c>
      <c r="U176" s="19">
        <v>0</v>
      </c>
      <c r="V176" s="19">
        <v>0</v>
      </c>
      <c r="W176" s="19">
        <v>0</v>
      </c>
      <c r="X176" s="12">
        <v>1806.2080000000001</v>
      </c>
      <c r="Y176" s="12">
        <v>1807.1120000000001</v>
      </c>
      <c r="Z176" s="19">
        <v>0</v>
      </c>
      <c r="AA176" s="19">
        <v>0</v>
      </c>
    </row>
    <row r="177" spans="1:27" ht="24.95" customHeight="1">
      <c r="A177" s="51">
        <v>11</v>
      </c>
      <c r="B177" s="19">
        <v>1168</v>
      </c>
      <c r="C177" s="19">
        <v>1170</v>
      </c>
      <c r="D177" s="12">
        <v>1633.556</v>
      </c>
      <c r="E177" s="12">
        <v>1634.373</v>
      </c>
      <c r="F177" s="12">
        <v>1922.635</v>
      </c>
      <c r="G177" s="12">
        <v>1923.597</v>
      </c>
      <c r="H177" s="12">
        <v>1064.847</v>
      </c>
      <c r="I177" s="12">
        <v>1065.3800000000001</v>
      </c>
      <c r="J177" s="12">
        <v>1082.0899999999999</v>
      </c>
      <c r="K177" s="12">
        <v>1082.6320000000001</v>
      </c>
      <c r="L177" s="12">
        <v>146.63499999999999</v>
      </c>
      <c r="M177" s="12">
        <v>146.708</v>
      </c>
      <c r="N177" s="12">
        <v>183.25700000000001</v>
      </c>
      <c r="O177" s="12">
        <v>183.34800000000001</v>
      </c>
      <c r="P177" s="12">
        <v>219.374</v>
      </c>
      <c r="Q177" s="12">
        <v>219.483</v>
      </c>
      <c r="R177" s="12">
        <v>11.93</v>
      </c>
      <c r="S177" s="12">
        <v>11.936</v>
      </c>
      <c r="T177" s="19">
        <v>0</v>
      </c>
      <c r="U177" s="19">
        <v>0</v>
      </c>
      <c r="V177" s="19">
        <v>0</v>
      </c>
      <c r="W177" s="19">
        <v>0</v>
      </c>
      <c r="X177" s="12">
        <v>1803.367</v>
      </c>
      <c r="Y177" s="12">
        <v>1804.269</v>
      </c>
      <c r="Z177" s="19">
        <v>0</v>
      </c>
      <c r="AA177" s="19">
        <v>0</v>
      </c>
    </row>
    <row r="178" spans="1:27" ht="24.95" customHeight="1">
      <c r="A178" s="51">
        <v>12</v>
      </c>
      <c r="B178" s="19"/>
      <c r="C178" s="1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9"/>
      <c r="U178" s="19"/>
      <c r="V178" s="19"/>
      <c r="W178" s="19"/>
      <c r="X178" s="12"/>
      <c r="Y178" s="12"/>
      <c r="Z178" s="19"/>
      <c r="AA178" s="19"/>
    </row>
    <row r="179" spans="1:27" ht="24.95" customHeight="1">
      <c r="A179" s="51">
        <v>13</v>
      </c>
      <c r="B179" s="23"/>
      <c r="C179" s="2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14</v>
      </c>
      <c r="B180" s="19">
        <v>1168</v>
      </c>
      <c r="C180" s="19">
        <v>1170</v>
      </c>
      <c r="D180" s="12">
        <v>1637.6489999999999</v>
      </c>
      <c r="E180" s="12">
        <v>1638.4680000000001</v>
      </c>
      <c r="F180" s="12">
        <v>1925.91</v>
      </c>
      <c r="G180" s="12">
        <v>1926.873</v>
      </c>
      <c r="H180" s="12">
        <v>1046.269</v>
      </c>
      <c r="I180" s="12">
        <v>1046.7929999999999</v>
      </c>
      <c r="J180" s="12">
        <v>1086.9179999999999</v>
      </c>
      <c r="K180" s="12">
        <v>1087.462</v>
      </c>
      <c r="L180" s="12">
        <v>153.16499999999999</v>
      </c>
      <c r="M180" s="12">
        <v>153.24199999999999</v>
      </c>
      <c r="N180" s="12">
        <v>184.32499999999999</v>
      </c>
      <c r="O180" s="12">
        <v>184.41800000000001</v>
      </c>
      <c r="P180" s="12">
        <v>219.947</v>
      </c>
      <c r="Q180" s="12">
        <v>220.05699999999999</v>
      </c>
      <c r="R180" s="12">
        <v>11.962999999999999</v>
      </c>
      <c r="S180" s="12">
        <v>11.968999999999999</v>
      </c>
      <c r="T180" s="19">
        <v>0</v>
      </c>
      <c r="U180" s="19">
        <v>0</v>
      </c>
      <c r="V180" s="19">
        <v>0</v>
      </c>
      <c r="W180" s="19">
        <v>0</v>
      </c>
      <c r="X180" s="12">
        <v>1805.039</v>
      </c>
      <c r="Y180" s="12">
        <v>1805.942</v>
      </c>
      <c r="Z180" s="19">
        <v>0</v>
      </c>
      <c r="AA180" s="19">
        <v>0</v>
      </c>
    </row>
    <row r="181" spans="1:27" ht="24.95" customHeight="1">
      <c r="A181" s="51">
        <v>15</v>
      </c>
      <c r="B181" s="19">
        <v>1168</v>
      </c>
      <c r="C181" s="19">
        <v>1170</v>
      </c>
      <c r="D181" s="12">
        <v>1619.64</v>
      </c>
      <c r="E181" s="12">
        <v>1620.45</v>
      </c>
      <c r="F181" s="12">
        <v>1910.239</v>
      </c>
      <c r="G181" s="12">
        <v>1911.1949999999999</v>
      </c>
      <c r="H181" s="12">
        <v>1031.1389999999999</v>
      </c>
      <c r="I181" s="12">
        <v>1031.655</v>
      </c>
      <c r="J181" s="12">
        <v>1072.6610000000001</v>
      </c>
      <c r="K181" s="12">
        <v>1073.1980000000001</v>
      </c>
      <c r="L181" s="12">
        <v>149.351</v>
      </c>
      <c r="M181" s="12">
        <v>149.42500000000001</v>
      </c>
      <c r="N181" s="12">
        <v>181.869</v>
      </c>
      <c r="O181" s="12">
        <v>181.96</v>
      </c>
      <c r="P181" s="12">
        <v>217.505</v>
      </c>
      <c r="Q181" s="12">
        <v>217.614</v>
      </c>
      <c r="R181" s="12">
        <v>11.906000000000001</v>
      </c>
      <c r="S181" s="12">
        <v>11.912000000000001</v>
      </c>
      <c r="T181" s="19">
        <v>0</v>
      </c>
      <c r="U181" s="19">
        <v>0</v>
      </c>
      <c r="V181" s="19">
        <v>0</v>
      </c>
      <c r="W181" s="19">
        <v>0</v>
      </c>
      <c r="X181" s="12">
        <v>1795.461</v>
      </c>
      <c r="Y181" s="12">
        <v>1796.36</v>
      </c>
      <c r="Z181" s="19">
        <v>0</v>
      </c>
      <c r="AA181" s="19">
        <v>0</v>
      </c>
    </row>
    <row r="182" spans="1:27" ht="24.95" customHeight="1">
      <c r="A182" s="51">
        <v>16</v>
      </c>
      <c r="B182" s="19">
        <v>1168</v>
      </c>
      <c r="C182" s="19">
        <v>1170</v>
      </c>
      <c r="D182" s="12">
        <v>1624.317</v>
      </c>
      <c r="E182" s="12">
        <v>1625.13</v>
      </c>
      <c r="F182" s="12">
        <v>1919.4780000000001</v>
      </c>
      <c r="G182" s="12">
        <v>1920.4380000000001</v>
      </c>
      <c r="H182" s="12">
        <v>0</v>
      </c>
      <c r="I182" s="12">
        <v>0</v>
      </c>
      <c r="J182" s="12">
        <v>1076.0170000000001</v>
      </c>
      <c r="K182" s="12">
        <v>1076.5550000000001</v>
      </c>
      <c r="L182" s="12">
        <v>148.923</v>
      </c>
      <c r="M182" s="12">
        <v>148.99700000000001</v>
      </c>
      <c r="N182" s="12">
        <v>182.16</v>
      </c>
      <c r="O182" s="12">
        <v>182.25200000000001</v>
      </c>
      <c r="P182" s="12">
        <v>218.18700000000001</v>
      </c>
      <c r="Q182" s="12">
        <v>218.29599999999999</v>
      </c>
      <c r="R182" s="12">
        <v>12.074</v>
      </c>
      <c r="S182" s="12">
        <v>12.081</v>
      </c>
      <c r="T182" s="19">
        <v>0</v>
      </c>
      <c r="U182" s="19">
        <v>0</v>
      </c>
      <c r="V182" s="19">
        <v>0</v>
      </c>
      <c r="W182" s="19">
        <v>0</v>
      </c>
      <c r="X182" s="12">
        <v>1799.9749999999999</v>
      </c>
      <c r="Y182" s="12">
        <v>1800.876</v>
      </c>
      <c r="Z182" s="19">
        <v>0</v>
      </c>
      <c r="AA182" s="19">
        <v>0</v>
      </c>
    </row>
    <row r="183" spans="1:27" ht="24.95" customHeight="1">
      <c r="A183" s="51">
        <v>17</v>
      </c>
      <c r="B183" s="19">
        <v>1168</v>
      </c>
      <c r="C183" s="19">
        <v>1170</v>
      </c>
      <c r="D183" s="12">
        <v>1618.47</v>
      </c>
      <c r="E183" s="12">
        <v>1619.28</v>
      </c>
      <c r="F183" s="12">
        <v>1898.4280000000001</v>
      </c>
      <c r="G183" s="12">
        <v>1899.3779999999999</v>
      </c>
      <c r="H183" s="12">
        <v>0</v>
      </c>
      <c r="I183" s="12">
        <v>0</v>
      </c>
      <c r="J183" s="12">
        <v>1072.646</v>
      </c>
      <c r="K183" s="12">
        <v>1073.001</v>
      </c>
      <c r="L183" s="12">
        <v>149.97300000000001</v>
      </c>
      <c r="M183" s="12">
        <v>150.048</v>
      </c>
      <c r="N183" s="12">
        <v>181.48500000000001</v>
      </c>
      <c r="O183" s="12">
        <v>181.57599999999999</v>
      </c>
      <c r="P183" s="12">
        <v>217.4</v>
      </c>
      <c r="Q183" s="12">
        <v>217.50899999999999</v>
      </c>
      <c r="R183" s="12">
        <v>12.125</v>
      </c>
      <c r="S183" s="12">
        <v>12.131</v>
      </c>
      <c r="T183" s="19">
        <v>0</v>
      </c>
      <c r="U183" s="19">
        <v>0</v>
      </c>
      <c r="V183" s="19">
        <v>0</v>
      </c>
      <c r="W183" s="19">
        <v>0</v>
      </c>
      <c r="X183" s="12">
        <v>1797.8240000000001</v>
      </c>
      <c r="Y183" s="12">
        <v>1798.723</v>
      </c>
      <c r="Z183" s="19">
        <v>0</v>
      </c>
      <c r="AA183" s="19">
        <v>0</v>
      </c>
    </row>
    <row r="184" spans="1:27" ht="24.95" customHeight="1">
      <c r="A184" s="51">
        <v>18</v>
      </c>
      <c r="B184" s="19">
        <v>1168</v>
      </c>
      <c r="C184" s="19">
        <v>1170</v>
      </c>
      <c r="D184" s="12">
        <v>1627.826</v>
      </c>
      <c r="E184" s="12">
        <v>1628.64</v>
      </c>
      <c r="F184" s="12">
        <v>1897.961</v>
      </c>
      <c r="G184" s="12">
        <v>1898.91</v>
      </c>
      <c r="H184" s="12">
        <v>1037.3589999999999</v>
      </c>
      <c r="I184" s="12">
        <v>1037.8779999999999</v>
      </c>
      <c r="J184" s="12">
        <v>1084.1969999999999</v>
      </c>
      <c r="K184" s="12">
        <v>1084.739</v>
      </c>
      <c r="L184" s="12">
        <v>148.875</v>
      </c>
      <c r="M184" s="12">
        <v>148.94999999999999</v>
      </c>
      <c r="N184" s="12">
        <v>183.262</v>
      </c>
      <c r="O184" s="12">
        <v>183.35400000000001</v>
      </c>
      <c r="P184" s="12">
        <v>218.67599999999999</v>
      </c>
      <c r="Q184" s="12">
        <v>218.786</v>
      </c>
      <c r="R184" s="12">
        <v>12.212999999999999</v>
      </c>
      <c r="S184" s="12">
        <v>12.218999999999999</v>
      </c>
      <c r="T184" s="19">
        <v>0</v>
      </c>
      <c r="U184" s="19">
        <v>0</v>
      </c>
      <c r="V184" s="19">
        <v>0</v>
      </c>
      <c r="W184" s="19">
        <v>0</v>
      </c>
      <c r="X184" s="12">
        <v>1802.992</v>
      </c>
      <c r="Y184" s="12">
        <v>1803.894</v>
      </c>
      <c r="Z184" s="19">
        <v>0</v>
      </c>
      <c r="AA184" s="19">
        <v>0</v>
      </c>
    </row>
    <row r="185" spans="1:27" ht="24.95" customHeight="1">
      <c r="A185" s="51">
        <v>19</v>
      </c>
      <c r="B185" s="23"/>
      <c r="C185" s="2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23"/>
      <c r="U185" s="23"/>
      <c r="V185" s="23"/>
      <c r="W185" s="23"/>
      <c r="X185" s="12"/>
      <c r="Y185" s="12"/>
      <c r="Z185" s="19"/>
      <c r="AA185" s="19"/>
    </row>
    <row r="186" spans="1:27" ht="24.95" customHeight="1">
      <c r="A186" s="51">
        <v>20</v>
      </c>
      <c r="B186" s="23"/>
      <c r="C186" s="2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21</v>
      </c>
      <c r="B187" s="19">
        <v>1168</v>
      </c>
      <c r="C187" s="19">
        <v>1170</v>
      </c>
      <c r="D187" s="12">
        <v>1629.229</v>
      </c>
      <c r="E187" s="12">
        <v>1630.0440000000001</v>
      </c>
      <c r="F187" s="12">
        <v>1922.05</v>
      </c>
      <c r="G187" s="12">
        <v>1923.0119999999999</v>
      </c>
      <c r="H187" s="12">
        <v>0</v>
      </c>
      <c r="I187" s="12">
        <v>0</v>
      </c>
      <c r="J187" s="12">
        <v>1078.3979999999999</v>
      </c>
      <c r="K187" s="12">
        <v>1078.9380000000001</v>
      </c>
      <c r="L187" s="12">
        <v>0</v>
      </c>
      <c r="M187" s="12">
        <v>0</v>
      </c>
      <c r="N187" s="12">
        <v>183.07</v>
      </c>
      <c r="O187" s="12">
        <v>183.16200000000001</v>
      </c>
      <c r="P187" s="12">
        <v>218.881</v>
      </c>
      <c r="Q187" s="12">
        <v>218.99</v>
      </c>
      <c r="R187" s="12">
        <v>12.106</v>
      </c>
      <c r="S187" s="12">
        <v>12.11</v>
      </c>
      <c r="T187" s="19">
        <v>0</v>
      </c>
      <c r="U187" s="19">
        <v>0</v>
      </c>
      <c r="V187" s="19">
        <v>0</v>
      </c>
      <c r="W187" s="19">
        <v>0</v>
      </c>
      <c r="X187" s="12">
        <v>1802.7940000000001</v>
      </c>
      <c r="Y187" s="12">
        <v>1803.6949999999999</v>
      </c>
      <c r="Z187" s="19">
        <v>0</v>
      </c>
      <c r="AA187" s="19">
        <v>0</v>
      </c>
    </row>
    <row r="188" spans="1:27" ht="24.95" customHeight="1">
      <c r="A188" s="51">
        <v>22</v>
      </c>
      <c r="B188" s="19">
        <v>1168</v>
      </c>
      <c r="C188" s="19">
        <v>1170</v>
      </c>
      <c r="D188" s="12">
        <v>1620.575</v>
      </c>
      <c r="E188" s="12">
        <v>1621.386</v>
      </c>
      <c r="F188" s="12">
        <v>1922.1669999999999</v>
      </c>
      <c r="G188" s="12">
        <v>1923.1289999999999</v>
      </c>
      <c r="H188" s="12">
        <v>1012.744</v>
      </c>
      <c r="I188" s="12">
        <v>1013.25</v>
      </c>
      <c r="J188" s="12">
        <v>1074.2380000000001</v>
      </c>
      <c r="K188" s="12">
        <v>1074.7750000000001</v>
      </c>
      <c r="L188" s="12">
        <v>147.00399999999999</v>
      </c>
      <c r="M188" s="12">
        <v>147.077</v>
      </c>
      <c r="N188" s="12">
        <v>180.346</v>
      </c>
      <c r="O188" s="12">
        <v>180.43600000000001</v>
      </c>
      <c r="P188" s="12">
        <v>217.691</v>
      </c>
      <c r="Q188" s="12">
        <v>217.8</v>
      </c>
      <c r="R188" s="12">
        <v>12.180999999999999</v>
      </c>
      <c r="S188" s="12">
        <v>12.188000000000001</v>
      </c>
      <c r="T188" s="19">
        <v>0</v>
      </c>
      <c r="U188" s="19">
        <v>0</v>
      </c>
      <c r="V188" s="19">
        <v>0</v>
      </c>
      <c r="W188" s="19">
        <v>0</v>
      </c>
      <c r="X188" s="12">
        <v>1800.279</v>
      </c>
      <c r="Y188" s="12">
        <v>1801.18</v>
      </c>
      <c r="Z188" s="19">
        <v>0</v>
      </c>
      <c r="AA188" s="19">
        <v>0</v>
      </c>
    </row>
    <row r="189" spans="1:27" ht="24.95" customHeight="1">
      <c r="A189" s="51">
        <v>23</v>
      </c>
      <c r="B189" s="19">
        <v>1168</v>
      </c>
      <c r="C189" s="19">
        <v>1170</v>
      </c>
      <c r="D189" s="12">
        <v>1634.6079999999999</v>
      </c>
      <c r="E189" s="12">
        <v>1635.4259999999999</v>
      </c>
      <c r="F189" s="12">
        <v>1905.211</v>
      </c>
      <c r="G189" s="12">
        <v>1906.164</v>
      </c>
      <c r="H189" s="12">
        <v>1011.605</v>
      </c>
      <c r="I189" s="12">
        <v>1012.111</v>
      </c>
      <c r="J189" s="12">
        <v>1086.5139999999999</v>
      </c>
      <c r="K189" s="12">
        <v>1087.058</v>
      </c>
      <c r="L189" s="12">
        <v>145.94900000000001</v>
      </c>
      <c r="M189" s="12">
        <v>146.02199999999999</v>
      </c>
      <c r="N189" s="12">
        <v>179.64699999999999</v>
      </c>
      <c r="O189" s="12">
        <v>179.73699999999999</v>
      </c>
      <c r="P189" s="12">
        <v>219.58</v>
      </c>
      <c r="Q189" s="12">
        <v>219.68899999999999</v>
      </c>
      <c r="R189" s="12">
        <v>12.284000000000001</v>
      </c>
      <c r="S189" s="12">
        <v>12.29</v>
      </c>
      <c r="T189" s="19">
        <v>0</v>
      </c>
      <c r="U189" s="19">
        <v>0</v>
      </c>
      <c r="V189" s="19">
        <v>0</v>
      </c>
      <c r="W189" s="19">
        <v>0</v>
      </c>
      <c r="X189" s="12">
        <v>1805.635</v>
      </c>
      <c r="Y189" s="12">
        <v>1806.539</v>
      </c>
      <c r="Z189" s="19">
        <v>0</v>
      </c>
      <c r="AA189" s="19">
        <v>0</v>
      </c>
    </row>
    <row r="190" spans="1:27" ht="24.95" customHeight="1">
      <c r="A190" s="51">
        <v>24</v>
      </c>
      <c r="B190" s="19">
        <v>1168</v>
      </c>
      <c r="C190" s="19">
        <v>1170</v>
      </c>
      <c r="D190" s="12">
        <v>1640.5719999999999</v>
      </c>
      <c r="E190" s="12">
        <v>1641.393</v>
      </c>
      <c r="F190" s="12">
        <v>1938.1880000000001</v>
      </c>
      <c r="G190" s="12">
        <v>1939.1579999999999</v>
      </c>
      <c r="H190" s="12">
        <v>1020.343</v>
      </c>
      <c r="I190" s="12">
        <v>1020.853</v>
      </c>
      <c r="J190" s="12">
        <v>1088.8409999999999</v>
      </c>
      <c r="K190" s="12">
        <v>1089.385</v>
      </c>
      <c r="L190" s="12">
        <v>148.733</v>
      </c>
      <c r="M190" s="12">
        <v>148.80799999999999</v>
      </c>
      <c r="N190" s="12">
        <v>0</v>
      </c>
      <c r="O190" s="12">
        <v>0</v>
      </c>
      <c r="P190" s="12">
        <v>220.36600000000001</v>
      </c>
      <c r="Q190" s="12">
        <v>220.476</v>
      </c>
      <c r="R190" s="12">
        <v>12.257</v>
      </c>
      <c r="S190" s="12">
        <v>12.263</v>
      </c>
      <c r="T190" s="19">
        <v>0</v>
      </c>
      <c r="U190" s="19">
        <v>0</v>
      </c>
      <c r="V190" s="19">
        <v>0</v>
      </c>
      <c r="W190" s="19">
        <v>0</v>
      </c>
      <c r="X190" s="12">
        <v>1814.944</v>
      </c>
      <c r="Y190" s="12">
        <v>1815.8520000000001</v>
      </c>
      <c r="Z190" s="19">
        <v>0</v>
      </c>
      <c r="AA190" s="19">
        <v>0</v>
      </c>
    </row>
    <row r="191" spans="1:27" ht="24.95" customHeight="1">
      <c r="A191" s="51">
        <v>25</v>
      </c>
      <c r="B191" s="19">
        <v>1168</v>
      </c>
      <c r="C191" s="19">
        <v>1170</v>
      </c>
      <c r="D191" s="12">
        <v>1630.165</v>
      </c>
      <c r="E191" s="12">
        <v>1630.98</v>
      </c>
      <c r="F191" s="12">
        <v>1901.4690000000001</v>
      </c>
      <c r="G191" s="12">
        <v>1902.42</v>
      </c>
      <c r="H191" s="12">
        <v>1009.8579999999999</v>
      </c>
      <c r="I191" s="12">
        <v>1010.3630000000001</v>
      </c>
      <c r="J191" s="12">
        <v>1062.1389999999999</v>
      </c>
      <c r="K191" s="12">
        <v>1062.67</v>
      </c>
      <c r="L191" s="12">
        <v>148.16800000000001</v>
      </c>
      <c r="M191" s="12">
        <v>148.24199999999999</v>
      </c>
      <c r="N191" s="12">
        <v>179.61199999999999</v>
      </c>
      <c r="O191" s="12">
        <v>179.70099999999999</v>
      </c>
      <c r="P191" s="12">
        <v>218.946</v>
      </c>
      <c r="Q191" s="12">
        <v>219.05600000000001</v>
      </c>
      <c r="R191" s="12">
        <v>12.156000000000001</v>
      </c>
      <c r="S191" s="12">
        <v>12.162000000000001</v>
      </c>
      <c r="T191" s="19">
        <v>0</v>
      </c>
      <c r="U191" s="19">
        <v>0</v>
      </c>
      <c r="V191" s="19">
        <v>0</v>
      </c>
      <c r="W191" s="19">
        <v>0</v>
      </c>
      <c r="X191" s="12">
        <v>1801.9870000000001</v>
      </c>
      <c r="Y191" s="12">
        <v>1802.8879999999999</v>
      </c>
      <c r="Z191" s="19">
        <v>0</v>
      </c>
      <c r="AA191" s="19">
        <v>0</v>
      </c>
    </row>
    <row r="192" spans="1:27" ht="24.95" customHeight="1">
      <c r="A192" s="51">
        <v>26</v>
      </c>
      <c r="B192" s="19"/>
      <c r="C192" s="1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9"/>
      <c r="U192" s="19"/>
      <c r="V192" s="19"/>
      <c r="W192" s="19"/>
      <c r="X192" s="12"/>
      <c r="Y192" s="12"/>
      <c r="Z192" s="19"/>
      <c r="AA192" s="19"/>
    </row>
    <row r="193" spans="1:27" ht="24.95" customHeight="1">
      <c r="A193" s="51">
        <v>27</v>
      </c>
      <c r="B193" s="19"/>
      <c r="C193" s="1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28</v>
      </c>
      <c r="B194" s="19"/>
      <c r="C194" s="1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23"/>
      <c r="U194" s="23"/>
      <c r="V194" s="23"/>
      <c r="W194" s="23"/>
      <c r="X194" s="12"/>
      <c r="Y194" s="12"/>
      <c r="Z194" s="23"/>
      <c r="AA194" s="23"/>
    </row>
    <row r="195" spans="1:27" ht="24.95" customHeight="1">
      <c r="A195" s="51">
        <v>29</v>
      </c>
      <c r="B195" s="19">
        <v>1168</v>
      </c>
      <c r="C195" s="19">
        <v>1170</v>
      </c>
      <c r="D195" s="12">
        <v>1533.22</v>
      </c>
      <c r="E195" s="12">
        <v>1533.9870000000001</v>
      </c>
      <c r="F195" s="12">
        <v>1675.538</v>
      </c>
      <c r="G195" s="12">
        <v>1676.376</v>
      </c>
      <c r="H195" s="12">
        <v>959.48099999999999</v>
      </c>
      <c r="I195" s="12">
        <v>959.96100000000001</v>
      </c>
      <c r="J195" s="12">
        <v>1018.654</v>
      </c>
      <c r="K195" s="12">
        <v>1019.164</v>
      </c>
      <c r="L195" s="12">
        <v>144.506</v>
      </c>
      <c r="M195" s="12">
        <v>144.578</v>
      </c>
      <c r="N195" s="12">
        <v>174.23</v>
      </c>
      <c r="O195" s="12">
        <v>174.31700000000001</v>
      </c>
      <c r="P195" s="12">
        <v>205.74199999999999</v>
      </c>
      <c r="Q195" s="12">
        <v>205.845</v>
      </c>
      <c r="R195" s="12">
        <v>12.933</v>
      </c>
      <c r="S195" s="12">
        <v>12.94</v>
      </c>
      <c r="T195" s="19">
        <v>0</v>
      </c>
      <c r="U195" s="19">
        <v>0</v>
      </c>
      <c r="V195" s="19">
        <v>0</v>
      </c>
      <c r="W195" s="19">
        <v>0</v>
      </c>
      <c r="X195" s="12">
        <v>1812.9559999999999</v>
      </c>
      <c r="Y195" s="12">
        <v>1813.8630000000001</v>
      </c>
      <c r="Z195" s="19">
        <v>0</v>
      </c>
      <c r="AA195" s="19">
        <v>0</v>
      </c>
    </row>
    <row r="196" spans="1:27" ht="24.95" customHeight="1">
      <c r="A196" s="51">
        <v>30</v>
      </c>
      <c r="B196" s="19"/>
      <c r="C196" s="1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23"/>
      <c r="U196" s="23"/>
      <c r="V196" s="23"/>
      <c r="W196" s="23"/>
      <c r="X196" s="12"/>
      <c r="Y196" s="12"/>
      <c r="Z196" s="23"/>
      <c r="AA196" s="23"/>
    </row>
    <row r="197" spans="1:27" ht="24.95" customHeight="1">
      <c r="A197" s="227" t="s">
        <v>426</v>
      </c>
      <c r="B197" s="231">
        <f>AVERAGE(B167:B196)</f>
        <v>1168</v>
      </c>
      <c r="C197" s="231">
        <f t="shared" ref="C197:AA197" si="6">AVERAGE(C167:C196)</f>
        <v>1170</v>
      </c>
      <c r="D197" s="231">
        <f t="shared" si="6"/>
        <v>1632.4156000000003</v>
      </c>
      <c r="E197" s="231">
        <f t="shared" si="6"/>
        <v>1633.23225</v>
      </c>
      <c r="F197" s="231">
        <f t="shared" si="6"/>
        <v>1898.1126499999998</v>
      </c>
      <c r="G197" s="231">
        <f t="shared" si="6"/>
        <v>1899.0620999999999</v>
      </c>
      <c r="H197" s="231">
        <f t="shared" si="6"/>
        <v>831.59535000000017</v>
      </c>
      <c r="I197" s="231">
        <f t="shared" si="6"/>
        <v>832.01139999999998</v>
      </c>
      <c r="J197" s="231">
        <f t="shared" si="6"/>
        <v>1024.35835</v>
      </c>
      <c r="K197" s="231">
        <f t="shared" si="6"/>
        <v>1024.8617499999998</v>
      </c>
      <c r="L197" s="231">
        <f t="shared" si="6"/>
        <v>135.0307</v>
      </c>
      <c r="M197" s="231">
        <f t="shared" si="6"/>
        <v>135.09815</v>
      </c>
      <c r="N197" s="231">
        <f t="shared" si="6"/>
        <v>164.51465000000002</v>
      </c>
      <c r="O197" s="231">
        <f t="shared" si="6"/>
        <v>164.59705</v>
      </c>
      <c r="P197" s="231">
        <f t="shared" si="6"/>
        <v>196.94054999999997</v>
      </c>
      <c r="Q197" s="231">
        <f t="shared" si="6"/>
        <v>197.03910000000002</v>
      </c>
      <c r="R197" s="231">
        <f t="shared" si="6"/>
        <v>12.142700000000001</v>
      </c>
      <c r="S197" s="231">
        <f t="shared" si="6"/>
        <v>12.148799999999998</v>
      </c>
      <c r="T197" s="231">
        <f t="shared" si="6"/>
        <v>0</v>
      </c>
      <c r="U197" s="231">
        <f t="shared" si="6"/>
        <v>0</v>
      </c>
      <c r="V197" s="231">
        <f t="shared" si="6"/>
        <v>0</v>
      </c>
      <c r="W197" s="231">
        <f t="shared" si="6"/>
        <v>0</v>
      </c>
      <c r="X197" s="231">
        <f t="shared" si="6"/>
        <v>1805.8918999999994</v>
      </c>
      <c r="Y197" s="231">
        <f t="shared" si="6"/>
        <v>1806.7954500000001</v>
      </c>
      <c r="Z197" s="231">
        <f t="shared" si="6"/>
        <v>0</v>
      </c>
      <c r="AA197" s="231">
        <f t="shared" si="6"/>
        <v>0</v>
      </c>
    </row>
    <row r="198" spans="1:27" ht="24.95" customHeight="1">
      <c r="A198" s="209" t="s">
        <v>463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24.95" customHeight="1">
      <c r="A199" s="51">
        <v>1</v>
      </c>
      <c r="B199" s="19">
        <v>1168</v>
      </c>
      <c r="C199" s="19">
        <v>1170</v>
      </c>
      <c r="D199" s="19">
        <v>1648.4069999999999</v>
      </c>
      <c r="E199" s="19">
        <v>1649.232</v>
      </c>
      <c r="F199" s="12">
        <v>1921.934</v>
      </c>
      <c r="G199" s="12">
        <v>1922.895</v>
      </c>
      <c r="H199" s="12">
        <v>0</v>
      </c>
      <c r="I199" s="12">
        <v>0</v>
      </c>
      <c r="J199" s="12">
        <v>1078.4970000000001</v>
      </c>
      <c r="K199" s="12">
        <v>1079.037</v>
      </c>
      <c r="L199" s="12">
        <v>153.315</v>
      </c>
      <c r="M199" s="12">
        <v>153.392</v>
      </c>
      <c r="N199" s="12">
        <v>183.56399999999999</v>
      </c>
      <c r="O199" s="12">
        <v>183.65600000000001</v>
      </c>
      <c r="P199" s="12">
        <v>221.39599999999999</v>
      </c>
      <c r="Q199" s="12">
        <v>221.50700000000001</v>
      </c>
      <c r="R199" s="12">
        <v>12.081</v>
      </c>
      <c r="S199" s="12">
        <v>12.087</v>
      </c>
      <c r="T199" s="19">
        <v>0</v>
      </c>
      <c r="U199" s="19">
        <v>0</v>
      </c>
      <c r="V199" s="19">
        <v>0</v>
      </c>
      <c r="W199" s="19">
        <v>0</v>
      </c>
      <c r="X199" s="12">
        <v>1808.874</v>
      </c>
      <c r="Y199" s="12">
        <v>1809.779</v>
      </c>
      <c r="Z199" s="19">
        <v>0</v>
      </c>
      <c r="AA199" s="19">
        <v>0</v>
      </c>
    </row>
    <row r="200" spans="1:27" ht="24.95" customHeight="1">
      <c r="A200" s="51">
        <v>2</v>
      </c>
      <c r="B200" s="19">
        <v>1168</v>
      </c>
      <c r="C200" s="27">
        <v>1170</v>
      </c>
      <c r="D200" s="19">
        <v>1642.9110000000001</v>
      </c>
      <c r="E200" s="19">
        <v>1643.7329999999999</v>
      </c>
      <c r="F200" s="29">
        <v>1914.3320000000001</v>
      </c>
      <c r="G200" s="12">
        <v>1915.29</v>
      </c>
      <c r="H200" s="12">
        <v>0</v>
      </c>
      <c r="I200" s="12">
        <v>0</v>
      </c>
      <c r="J200" s="12">
        <v>1079.2940000000001</v>
      </c>
      <c r="K200" s="12">
        <v>1079.8340000000001</v>
      </c>
      <c r="L200" s="12">
        <v>153.215</v>
      </c>
      <c r="M200" s="12">
        <v>153.292</v>
      </c>
      <c r="N200" s="12">
        <v>183.821</v>
      </c>
      <c r="O200" s="12">
        <v>183.91300000000001</v>
      </c>
      <c r="P200" s="12">
        <v>220.64500000000001</v>
      </c>
      <c r="Q200" s="12">
        <v>220.755</v>
      </c>
      <c r="R200" s="12">
        <v>12.108000000000001</v>
      </c>
      <c r="S200" s="12">
        <v>12.114000000000001</v>
      </c>
      <c r="T200" s="19">
        <v>0</v>
      </c>
      <c r="U200" s="19">
        <v>0</v>
      </c>
      <c r="V200" s="19">
        <v>0</v>
      </c>
      <c r="W200" s="19">
        <v>0</v>
      </c>
      <c r="X200" s="12">
        <v>1808.98</v>
      </c>
      <c r="Y200" s="12">
        <v>1809.885</v>
      </c>
      <c r="Z200" s="19">
        <v>0</v>
      </c>
      <c r="AA200" s="19">
        <v>0</v>
      </c>
    </row>
    <row r="201" spans="1:27" ht="24.95" customHeight="1">
      <c r="A201" s="51">
        <v>3</v>
      </c>
      <c r="B201" s="19"/>
      <c r="C201" s="1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9"/>
      <c r="U201" s="19"/>
      <c r="V201" s="19"/>
      <c r="W201" s="19"/>
      <c r="X201" s="12"/>
      <c r="Y201" s="12"/>
      <c r="Z201" s="23"/>
      <c r="AA201" s="23"/>
    </row>
    <row r="202" spans="1:27" ht="24.95" customHeight="1">
      <c r="A202" s="51">
        <v>4</v>
      </c>
      <c r="B202" s="19"/>
      <c r="C202" s="1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3"/>
      <c r="U202" s="23"/>
      <c r="V202" s="23"/>
      <c r="W202" s="23"/>
      <c r="X202" s="12"/>
      <c r="Y202" s="12"/>
      <c r="Z202" s="23"/>
      <c r="AA202" s="23"/>
    </row>
    <row r="203" spans="1:27" ht="24.95" customHeight="1">
      <c r="A203" s="51">
        <v>5</v>
      </c>
      <c r="B203" s="19">
        <v>1168</v>
      </c>
      <c r="C203" s="19">
        <v>1170</v>
      </c>
      <c r="D203" s="12">
        <v>1638.2329999999999</v>
      </c>
      <c r="E203" s="12">
        <v>1639.0530000000001</v>
      </c>
      <c r="F203" s="12">
        <v>1907.55</v>
      </c>
      <c r="G203" s="12">
        <v>1908.5039999999999</v>
      </c>
      <c r="H203" s="12">
        <v>1006.295</v>
      </c>
      <c r="I203" s="12">
        <v>1006.798</v>
      </c>
      <c r="J203" s="12">
        <v>1074.5329999999999</v>
      </c>
      <c r="K203" s="12">
        <v>1075.0709999999999</v>
      </c>
      <c r="L203" s="12">
        <v>149.92500000000001</v>
      </c>
      <c r="M203" s="12">
        <v>150</v>
      </c>
      <c r="N203" s="12">
        <v>182.71600000000001</v>
      </c>
      <c r="O203" s="12">
        <v>182.80699999999999</v>
      </c>
      <c r="P203" s="12">
        <v>220.018</v>
      </c>
      <c r="Q203" s="12">
        <v>220.12799999999999</v>
      </c>
      <c r="R203" s="12">
        <v>12.207000000000001</v>
      </c>
      <c r="S203" s="12">
        <v>12.212999999999999</v>
      </c>
      <c r="T203" s="19">
        <v>0</v>
      </c>
      <c r="U203" s="19">
        <v>0</v>
      </c>
      <c r="V203" s="19">
        <v>0</v>
      </c>
      <c r="W203" s="19">
        <v>0</v>
      </c>
      <c r="X203" s="12">
        <v>1806.2429999999999</v>
      </c>
      <c r="Y203" s="12">
        <v>1807.1469999999999</v>
      </c>
      <c r="Z203" s="19">
        <v>0</v>
      </c>
      <c r="AA203" s="19">
        <v>0</v>
      </c>
    </row>
    <row r="204" spans="1:27" ht="24.95" customHeight="1">
      <c r="A204" s="51">
        <v>6</v>
      </c>
      <c r="B204" s="19">
        <v>1168</v>
      </c>
      <c r="C204" s="19">
        <v>1170</v>
      </c>
      <c r="D204" s="12">
        <v>1625.136</v>
      </c>
      <c r="E204" s="12">
        <v>1625.9490000000001</v>
      </c>
      <c r="F204" s="12">
        <v>1884.6292139999998</v>
      </c>
      <c r="G204" s="12">
        <v>1885.5719999999999</v>
      </c>
      <c r="H204" s="12">
        <v>0</v>
      </c>
      <c r="I204" s="12">
        <v>1007.578</v>
      </c>
      <c r="J204" s="12">
        <v>1068.3499999999999</v>
      </c>
      <c r="K204" s="12">
        <v>1068.884</v>
      </c>
      <c r="L204" s="12">
        <v>149.398</v>
      </c>
      <c r="M204" s="12">
        <v>149.47300000000001</v>
      </c>
      <c r="N204" s="12">
        <v>179.49299999999999</v>
      </c>
      <c r="O204" s="12">
        <v>179.583</v>
      </c>
      <c r="P204" s="12">
        <v>218.25200000000001</v>
      </c>
      <c r="Q204" s="12">
        <v>218.36099999999999</v>
      </c>
      <c r="R204" s="12">
        <v>12.252000000000001</v>
      </c>
      <c r="S204" s="12">
        <v>12.257999999999999</v>
      </c>
      <c r="T204" s="19">
        <v>0</v>
      </c>
      <c r="U204" s="19">
        <v>0</v>
      </c>
      <c r="V204" s="19">
        <v>0</v>
      </c>
      <c r="W204" s="19">
        <v>0</v>
      </c>
      <c r="X204" s="12">
        <v>1801.028</v>
      </c>
      <c r="Y204" s="12">
        <v>1801.9290000000001</v>
      </c>
      <c r="Z204" s="19">
        <v>0</v>
      </c>
      <c r="AA204" s="19">
        <v>0</v>
      </c>
    </row>
    <row r="205" spans="1:27" ht="24.95" customHeight="1">
      <c r="A205" s="51">
        <v>7</v>
      </c>
      <c r="B205" s="19">
        <v>1168</v>
      </c>
      <c r="C205" s="19">
        <v>1170</v>
      </c>
      <c r="D205" s="12">
        <v>160.143</v>
      </c>
      <c r="E205" s="12">
        <v>160.22300000000001</v>
      </c>
      <c r="F205" s="12">
        <v>1895.973</v>
      </c>
      <c r="G205" s="12">
        <v>1896.921</v>
      </c>
      <c r="H205" s="12">
        <v>1005.429</v>
      </c>
      <c r="I205" s="12">
        <v>1005.932</v>
      </c>
      <c r="J205" s="12">
        <v>1079.7919999999999</v>
      </c>
      <c r="K205" s="12">
        <v>1080.3320000000001</v>
      </c>
      <c r="L205" s="12">
        <v>148.78100000000001</v>
      </c>
      <c r="M205" s="12">
        <v>148.85499999999999</v>
      </c>
      <c r="N205" s="12">
        <v>181.018</v>
      </c>
      <c r="O205" s="12">
        <v>181.10900000000001</v>
      </c>
      <c r="P205" s="12">
        <v>220.15799999999999</v>
      </c>
      <c r="Q205" s="12">
        <v>220.268</v>
      </c>
      <c r="R205" s="12">
        <v>12.268000000000001</v>
      </c>
      <c r="S205" s="12">
        <v>12.273999999999999</v>
      </c>
      <c r="T205" s="19">
        <v>0</v>
      </c>
      <c r="U205" s="19">
        <v>0</v>
      </c>
      <c r="V205" s="19">
        <v>0</v>
      </c>
      <c r="W205" s="19">
        <v>0</v>
      </c>
      <c r="X205" s="12">
        <v>1808.0450000000001</v>
      </c>
      <c r="Y205" s="12">
        <v>1808.9490000000001</v>
      </c>
      <c r="Z205" s="19">
        <v>0</v>
      </c>
      <c r="AA205" s="19">
        <v>0</v>
      </c>
    </row>
    <row r="206" spans="1:27" ht="24.95" customHeight="1">
      <c r="A206" s="51">
        <v>8</v>
      </c>
      <c r="B206" s="19">
        <v>1168</v>
      </c>
      <c r="C206" s="19">
        <v>1170</v>
      </c>
      <c r="D206" s="12">
        <v>1625.6037914999999</v>
      </c>
      <c r="E206" s="12">
        <v>1626.4169999999999</v>
      </c>
      <c r="F206" s="12">
        <v>1878.0804900000001</v>
      </c>
      <c r="G206" s="12">
        <v>1879.02</v>
      </c>
      <c r="H206" s="12">
        <v>1003.359</v>
      </c>
      <c r="I206" s="12">
        <v>1003.861</v>
      </c>
      <c r="J206" s="12">
        <v>1072.9559999999999</v>
      </c>
      <c r="K206" s="12">
        <v>1073.4929999999999</v>
      </c>
      <c r="L206" s="12">
        <v>146.82</v>
      </c>
      <c r="M206" s="12">
        <v>146.893</v>
      </c>
      <c r="N206" s="12">
        <v>179.09100000000001</v>
      </c>
      <c r="O206" s="12">
        <v>179.18100000000001</v>
      </c>
      <c r="P206" s="12">
        <v>218.29300000000001</v>
      </c>
      <c r="Q206" s="12">
        <v>218.40199999999999</v>
      </c>
      <c r="R206" s="12">
        <v>12.362</v>
      </c>
      <c r="S206" s="12">
        <v>12.368</v>
      </c>
      <c r="T206" s="19">
        <v>0</v>
      </c>
      <c r="U206" s="19">
        <v>0</v>
      </c>
      <c r="V206" s="19">
        <v>0</v>
      </c>
      <c r="W206" s="19">
        <v>0</v>
      </c>
      <c r="X206" s="12">
        <v>1804.3720000000001</v>
      </c>
      <c r="Y206" s="12">
        <v>1805.2750000000001</v>
      </c>
      <c r="Z206" s="19">
        <v>0</v>
      </c>
      <c r="AA206" s="19">
        <v>0</v>
      </c>
    </row>
    <row r="207" spans="1:27" ht="24.95" customHeight="1">
      <c r="A207" s="51">
        <v>9</v>
      </c>
      <c r="B207" s="19">
        <v>1168</v>
      </c>
      <c r="C207" s="19">
        <v>1170</v>
      </c>
      <c r="D207" s="12">
        <v>1636.0119999999999</v>
      </c>
      <c r="E207" s="12">
        <v>1636.83</v>
      </c>
      <c r="F207" s="12">
        <v>1892.1130000000001</v>
      </c>
      <c r="G207" s="12">
        <v>1893.06</v>
      </c>
      <c r="H207" s="12">
        <v>1006.208</v>
      </c>
      <c r="I207" s="12">
        <v>1006.711</v>
      </c>
      <c r="J207" s="12">
        <v>1079.7919999999999</v>
      </c>
      <c r="K207" s="12">
        <v>1080.3320000000001</v>
      </c>
      <c r="L207" s="12">
        <v>147.41999999999999</v>
      </c>
      <c r="M207" s="12">
        <v>147.494</v>
      </c>
      <c r="N207" s="12">
        <v>180.29599999999999</v>
      </c>
      <c r="O207" s="12">
        <v>180.386</v>
      </c>
      <c r="P207" s="12">
        <v>219.691</v>
      </c>
      <c r="Q207" s="12">
        <v>219.80099999999999</v>
      </c>
      <c r="R207" s="12">
        <v>12.541</v>
      </c>
      <c r="S207" s="12">
        <v>12.547000000000001</v>
      </c>
      <c r="T207" s="19">
        <v>0</v>
      </c>
      <c r="U207" s="19">
        <v>0</v>
      </c>
      <c r="V207" s="19">
        <v>0</v>
      </c>
      <c r="W207" s="19">
        <v>0</v>
      </c>
      <c r="X207" s="12">
        <v>1810.991</v>
      </c>
      <c r="Y207" s="12">
        <v>1811.8969999999999</v>
      </c>
      <c r="Z207" s="19">
        <v>0</v>
      </c>
      <c r="AA207" s="19">
        <v>0</v>
      </c>
    </row>
    <row r="208" spans="1:27" ht="24.95" customHeight="1">
      <c r="A208" s="51">
        <v>10</v>
      </c>
      <c r="B208" s="19"/>
      <c r="C208" s="1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3"/>
      <c r="U208" s="23"/>
      <c r="V208" s="23"/>
      <c r="W208" s="23"/>
      <c r="X208" s="12"/>
      <c r="Y208" s="12"/>
      <c r="Z208" s="23"/>
      <c r="AA208" s="23"/>
    </row>
    <row r="209" spans="1:27" ht="24.95" customHeight="1">
      <c r="A209" s="51">
        <v>11</v>
      </c>
      <c r="B209" s="19"/>
      <c r="C209" s="1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12</v>
      </c>
      <c r="B210" s="19">
        <v>1168</v>
      </c>
      <c r="C210" s="19">
        <v>1170</v>
      </c>
      <c r="D210" s="12">
        <v>1625.604</v>
      </c>
      <c r="E210" s="12">
        <v>1626.4169999999999</v>
      </c>
      <c r="F210" s="12">
        <v>1893.8679999999999</v>
      </c>
      <c r="G210" s="12">
        <v>1894.8150000000001</v>
      </c>
      <c r="H210" s="12">
        <v>0</v>
      </c>
      <c r="I210" s="12">
        <v>0</v>
      </c>
      <c r="J210" s="12">
        <v>1071.7760000000001</v>
      </c>
      <c r="K210" s="12">
        <v>1072.3119999999999</v>
      </c>
      <c r="L210" s="12">
        <v>148.02699999999999</v>
      </c>
      <c r="M210" s="12">
        <v>148.101</v>
      </c>
      <c r="N210" s="12">
        <v>178.95099999999999</v>
      </c>
      <c r="O210" s="12">
        <v>179.041</v>
      </c>
      <c r="P210" s="12">
        <v>218.30099999999999</v>
      </c>
      <c r="Q210" s="12">
        <v>218.41</v>
      </c>
      <c r="R210" s="12">
        <v>12.564</v>
      </c>
      <c r="S210" s="12">
        <v>12.57</v>
      </c>
      <c r="T210" s="19">
        <v>0</v>
      </c>
      <c r="U210" s="19">
        <v>0</v>
      </c>
      <c r="V210" s="19">
        <v>0</v>
      </c>
      <c r="W210" s="19">
        <v>0</v>
      </c>
      <c r="X210" s="12">
        <v>1808.5820000000001</v>
      </c>
      <c r="Y210" s="12">
        <v>1809.4870000000001</v>
      </c>
      <c r="Z210" s="19">
        <v>0</v>
      </c>
      <c r="AA210" s="19">
        <v>0</v>
      </c>
    </row>
    <row r="211" spans="1:27" ht="24.95" customHeight="1">
      <c r="A211" s="51">
        <v>13</v>
      </c>
      <c r="B211" s="19">
        <v>1168</v>
      </c>
      <c r="C211" s="19">
        <v>1170</v>
      </c>
      <c r="D211" s="12">
        <v>1634.2570000000001</v>
      </c>
      <c r="E211" s="12">
        <v>1635.075</v>
      </c>
      <c r="F211" s="12">
        <v>1882.057</v>
      </c>
      <c r="G211" s="12">
        <v>1882.998</v>
      </c>
      <c r="H211" s="12">
        <v>0</v>
      </c>
      <c r="I211" s="12">
        <v>0</v>
      </c>
      <c r="J211" s="12">
        <v>1081.0899999999999</v>
      </c>
      <c r="K211" s="12">
        <v>1081.6310000000001</v>
      </c>
      <c r="L211" s="12">
        <v>147.00299999999999</v>
      </c>
      <c r="M211" s="12">
        <v>147.077</v>
      </c>
      <c r="N211" s="12">
        <v>180.18199999999999</v>
      </c>
      <c r="O211" s="12">
        <v>180.27199999999999</v>
      </c>
      <c r="P211" s="12">
        <v>219.50899999999999</v>
      </c>
      <c r="Q211" s="12">
        <v>219.619</v>
      </c>
      <c r="R211" s="12">
        <v>12.629</v>
      </c>
      <c r="S211" s="12">
        <v>12.635</v>
      </c>
      <c r="T211" s="19">
        <v>0</v>
      </c>
      <c r="U211" s="19">
        <v>0</v>
      </c>
      <c r="V211" s="19">
        <v>0</v>
      </c>
      <c r="W211" s="19">
        <v>0</v>
      </c>
      <c r="X211" s="12">
        <v>1812.85</v>
      </c>
      <c r="Y211" s="12">
        <v>1813.7570000000001</v>
      </c>
      <c r="Z211" s="19">
        <v>0</v>
      </c>
      <c r="AA211" s="19">
        <v>0</v>
      </c>
    </row>
    <row r="212" spans="1:27" ht="24.95" customHeight="1">
      <c r="A212" s="51">
        <v>14</v>
      </c>
      <c r="B212" s="23"/>
      <c r="C212" s="2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3"/>
      <c r="U212" s="23"/>
      <c r="V212" s="23"/>
      <c r="W212" s="23"/>
      <c r="X212" s="12"/>
      <c r="Y212" s="12"/>
      <c r="Z212" s="23"/>
      <c r="AA212" s="23"/>
    </row>
    <row r="213" spans="1:27" ht="24.95" customHeight="1">
      <c r="A213" s="51">
        <v>15</v>
      </c>
      <c r="B213" s="19">
        <v>1168</v>
      </c>
      <c r="C213" s="19">
        <v>1170</v>
      </c>
      <c r="D213" s="12">
        <v>1647.5889999999999</v>
      </c>
      <c r="E213" s="12">
        <v>1648.413</v>
      </c>
      <c r="F213" s="12">
        <v>1916.7881265000001</v>
      </c>
      <c r="G213" s="12">
        <v>1917.7470000000001</v>
      </c>
      <c r="H213" s="12">
        <v>1044.6803984999999</v>
      </c>
      <c r="I213" s="12">
        <v>1045.203</v>
      </c>
      <c r="J213" s="12">
        <v>1084.0966804999998</v>
      </c>
      <c r="K213" s="12">
        <v>1084.6389999999999</v>
      </c>
      <c r="L213" s="12">
        <v>149.4942155</v>
      </c>
      <c r="M213" s="12">
        <v>149.56899999999999</v>
      </c>
      <c r="N213" s="12">
        <v>182.6816135</v>
      </c>
      <c r="O213" s="12">
        <v>182.773</v>
      </c>
      <c r="P213" s="12">
        <v>221.29129899999998</v>
      </c>
      <c r="Q213" s="12">
        <v>221.40199999999999</v>
      </c>
      <c r="R213" s="12">
        <v>12.4987475</v>
      </c>
      <c r="S213" s="12">
        <v>12.505000000000001</v>
      </c>
      <c r="T213" s="19">
        <v>0</v>
      </c>
      <c r="U213" s="19">
        <v>0</v>
      </c>
      <c r="V213" s="19">
        <v>0</v>
      </c>
      <c r="W213" s="19">
        <v>0</v>
      </c>
      <c r="X213" s="12">
        <v>1817.2940000000001</v>
      </c>
      <c r="Y213" s="12">
        <v>1818.203</v>
      </c>
      <c r="Z213" s="19">
        <v>0</v>
      </c>
      <c r="AA213" s="19">
        <v>0</v>
      </c>
    </row>
    <row r="214" spans="1:27" ht="24.95" customHeight="1">
      <c r="A214" s="51">
        <v>16</v>
      </c>
      <c r="B214" s="19">
        <v>1168</v>
      </c>
      <c r="C214" s="19">
        <v>1170</v>
      </c>
      <c r="D214" s="12">
        <v>1652.3833950000001</v>
      </c>
      <c r="E214" s="12">
        <v>1653.21</v>
      </c>
      <c r="F214" s="12">
        <v>1921.2319035</v>
      </c>
      <c r="G214" s="12">
        <v>1922.193</v>
      </c>
      <c r="H214" s="12">
        <v>1046.8313224999999</v>
      </c>
      <c r="I214" s="12">
        <v>1047.355</v>
      </c>
      <c r="J214" s="12">
        <v>1088.6384085</v>
      </c>
      <c r="K214" s="12">
        <v>1089.183</v>
      </c>
      <c r="L214" s="12">
        <v>149.54119200000002</v>
      </c>
      <c r="M214" s="12">
        <v>149.61600000000001</v>
      </c>
      <c r="N214" s="12">
        <v>183.5671705</v>
      </c>
      <c r="O214" s="12">
        <v>183.65899999999999</v>
      </c>
      <c r="P214" s="12">
        <v>221.92598150000001</v>
      </c>
      <c r="Q214" s="12">
        <v>222.03700000000001</v>
      </c>
      <c r="R214" s="12">
        <v>12.398797499999999</v>
      </c>
      <c r="S214" s="12">
        <v>12.404999999999999</v>
      </c>
      <c r="T214" s="19">
        <v>0</v>
      </c>
      <c r="U214" s="19">
        <v>0</v>
      </c>
      <c r="V214" s="19">
        <v>0</v>
      </c>
      <c r="W214" s="19">
        <v>0</v>
      </c>
      <c r="X214" s="12">
        <v>1818.7091905</v>
      </c>
      <c r="Y214" s="12">
        <v>1819.6189999999999</v>
      </c>
      <c r="Z214" s="19">
        <v>0</v>
      </c>
      <c r="AA214" s="19">
        <v>0</v>
      </c>
    </row>
    <row r="215" spans="1:27" ht="24.95" customHeight="1">
      <c r="A215" s="51">
        <v>17</v>
      </c>
      <c r="B215" s="19"/>
      <c r="C215" s="1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23"/>
      <c r="Y215" s="23"/>
      <c r="Z215" s="19"/>
      <c r="AA215" s="19"/>
    </row>
    <row r="216" spans="1:27" ht="24.95" customHeight="1">
      <c r="A216" s="51">
        <v>18</v>
      </c>
      <c r="B216" s="19"/>
      <c r="C216" s="1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19</v>
      </c>
      <c r="B217" s="19">
        <v>1168</v>
      </c>
      <c r="C217" s="19">
        <v>1170</v>
      </c>
      <c r="D217" s="12">
        <v>1647.705735</v>
      </c>
      <c r="E217" s="12">
        <v>1648.53</v>
      </c>
      <c r="F217" s="12">
        <v>1903.80762</v>
      </c>
      <c r="G217" s="12">
        <v>1904.76</v>
      </c>
      <c r="H217" s="12">
        <v>1047.1121820000001</v>
      </c>
      <c r="I217" s="12">
        <v>1047.636</v>
      </c>
      <c r="J217" s="12">
        <v>1084.0966804999998</v>
      </c>
      <c r="K217" s="12">
        <v>1084.6389999999999</v>
      </c>
      <c r="L217" s="12">
        <v>148.92250150000001</v>
      </c>
      <c r="M217" s="12">
        <v>148.99700000000001</v>
      </c>
      <c r="N217" s="12">
        <v>183.15937450000001</v>
      </c>
      <c r="O217" s="12">
        <v>183.251</v>
      </c>
      <c r="P217" s="12">
        <v>221.3082905</v>
      </c>
      <c r="Q217" s="12">
        <v>221.41900000000001</v>
      </c>
      <c r="R217" s="12">
        <v>12.486753500000001</v>
      </c>
      <c r="S217" s="12">
        <v>12.493</v>
      </c>
      <c r="T217" s="19">
        <v>0</v>
      </c>
      <c r="U217" s="19">
        <v>0</v>
      </c>
      <c r="V217" s="19">
        <v>0</v>
      </c>
      <c r="W217" s="19">
        <v>0</v>
      </c>
      <c r="X217" s="12">
        <v>1815.8206355</v>
      </c>
      <c r="Y217" s="12">
        <v>1816.729</v>
      </c>
      <c r="Z217" s="19">
        <v>0</v>
      </c>
      <c r="AA217" s="19">
        <v>0</v>
      </c>
    </row>
    <row r="218" spans="1:27" ht="24.95" customHeight="1">
      <c r="A218" s="51">
        <v>20</v>
      </c>
      <c r="B218" s="19">
        <v>1168</v>
      </c>
      <c r="C218" s="19">
        <v>1170</v>
      </c>
      <c r="D218" s="12">
        <v>1662.5573055</v>
      </c>
      <c r="E218" s="12">
        <v>1663.3889999999999</v>
      </c>
      <c r="F218" s="12">
        <v>1931.6396970000001</v>
      </c>
      <c r="G218" s="12">
        <v>1932.606</v>
      </c>
      <c r="H218" s="12">
        <v>1056.6684014999998</v>
      </c>
      <c r="I218" s="12">
        <v>1057.1969999999999</v>
      </c>
      <c r="J218" s="12">
        <v>1094.3435545</v>
      </c>
      <c r="K218" s="12">
        <v>1094.8910000000001</v>
      </c>
      <c r="L218" s="12">
        <v>150.746589</v>
      </c>
      <c r="M218" s="12">
        <v>150.822</v>
      </c>
      <c r="N218" s="12">
        <v>184.5546765</v>
      </c>
      <c r="O218" s="12">
        <v>184.64699999999999</v>
      </c>
      <c r="P218" s="12">
        <v>223.27730550000001</v>
      </c>
      <c r="Q218" s="12">
        <v>223.38900000000001</v>
      </c>
      <c r="R218" s="12">
        <v>0</v>
      </c>
      <c r="S218" s="12">
        <v>0</v>
      </c>
      <c r="T218" s="19">
        <v>0</v>
      </c>
      <c r="U218" s="19">
        <v>0</v>
      </c>
      <c r="V218" s="19">
        <v>0</v>
      </c>
      <c r="W218" s="19">
        <v>0</v>
      </c>
      <c r="X218" s="12">
        <v>1822.6502189999999</v>
      </c>
      <c r="Y218" s="12">
        <v>1823.5619999999999</v>
      </c>
      <c r="Z218" s="19">
        <v>0</v>
      </c>
      <c r="AA218" s="19">
        <v>0</v>
      </c>
    </row>
    <row r="219" spans="1:27" ht="24.95" customHeight="1">
      <c r="A219" s="51">
        <v>21</v>
      </c>
      <c r="B219" s="19">
        <v>1168</v>
      </c>
      <c r="C219" s="19">
        <v>1170</v>
      </c>
      <c r="D219" s="12">
        <v>1663.2589544999998</v>
      </c>
      <c r="E219" s="12">
        <v>1664.0909999999999</v>
      </c>
      <c r="F219" s="12">
        <v>1918.308366</v>
      </c>
      <c r="G219" s="12">
        <v>1919.268</v>
      </c>
      <c r="H219" s="12">
        <v>0</v>
      </c>
      <c r="I219" s="12">
        <v>0</v>
      </c>
      <c r="J219" s="12">
        <v>1094.2406060000001</v>
      </c>
      <c r="K219" s="12">
        <v>1094.788</v>
      </c>
      <c r="L219" s="12">
        <v>151.626149</v>
      </c>
      <c r="M219" s="12">
        <v>151.702</v>
      </c>
      <c r="N219" s="12">
        <v>185.80705</v>
      </c>
      <c r="O219" s="12">
        <v>185.9</v>
      </c>
      <c r="P219" s="12">
        <v>223.36226299999998</v>
      </c>
      <c r="Q219" s="12">
        <v>223.47399999999999</v>
      </c>
      <c r="R219" s="12">
        <v>12.440776499999998</v>
      </c>
      <c r="S219" s="12">
        <v>12.446999999999999</v>
      </c>
      <c r="T219" s="19">
        <v>0</v>
      </c>
      <c r="U219" s="19">
        <v>0</v>
      </c>
      <c r="V219" s="19">
        <v>0</v>
      </c>
      <c r="W219" s="19">
        <v>0</v>
      </c>
      <c r="X219" s="12">
        <v>1821.80864</v>
      </c>
      <c r="Y219" s="12">
        <v>1822.72</v>
      </c>
      <c r="Z219" s="19">
        <v>0</v>
      </c>
      <c r="AA219" s="19">
        <v>0</v>
      </c>
    </row>
    <row r="220" spans="1:27" ht="24.95" customHeight="1">
      <c r="A220" s="51">
        <v>22</v>
      </c>
      <c r="B220" s="19">
        <v>1168</v>
      </c>
      <c r="C220" s="19">
        <v>1170</v>
      </c>
      <c r="D220" s="12">
        <v>1659.5168265</v>
      </c>
      <c r="E220" s="12">
        <v>1660.347</v>
      </c>
      <c r="F220" s="12">
        <v>1917.6067170000001</v>
      </c>
      <c r="G220" s="12">
        <v>1918.566</v>
      </c>
      <c r="H220" s="12">
        <v>1064.9442615</v>
      </c>
      <c r="I220" s="12">
        <v>1065.4770000000001</v>
      </c>
      <c r="J220" s="12">
        <v>1093.9337595</v>
      </c>
      <c r="K220" s="12">
        <v>1094.481</v>
      </c>
      <c r="L220" s="12">
        <v>153.36627850000002</v>
      </c>
      <c r="M220" s="12">
        <v>153.44300000000001</v>
      </c>
      <c r="N220" s="12">
        <v>186.04393150000001</v>
      </c>
      <c r="O220" s="12">
        <v>186.137</v>
      </c>
      <c r="P220" s="12">
        <v>222.88150350000001</v>
      </c>
      <c r="Q220" s="12">
        <v>222.99299999999999</v>
      </c>
      <c r="R220" s="12">
        <v>12.506743500000001</v>
      </c>
      <c r="S220" s="12">
        <v>12.513</v>
      </c>
      <c r="T220" s="19">
        <v>0</v>
      </c>
      <c r="U220" s="19">
        <v>0</v>
      </c>
      <c r="V220" s="19">
        <v>0</v>
      </c>
      <c r="W220" s="19">
        <v>0</v>
      </c>
      <c r="X220" s="12">
        <v>1822.9070904999999</v>
      </c>
      <c r="Y220" s="12">
        <v>1823.819</v>
      </c>
      <c r="Z220" s="19">
        <v>0</v>
      </c>
      <c r="AA220" s="19">
        <v>0</v>
      </c>
    </row>
    <row r="221" spans="1:27" ht="24.95" customHeight="1">
      <c r="A221" s="51">
        <v>23</v>
      </c>
      <c r="B221" s="19">
        <v>1168</v>
      </c>
      <c r="C221" s="19">
        <v>1170</v>
      </c>
      <c r="D221" s="12">
        <v>1663.9606034999999</v>
      </c>
      <c r="E221" s="12">
        <v>1664.7929999999999</v>
      </c>
      <c r="F221" s="12">
        <v>1927.897569</v>
      </c>
      <c r="G221" s="12">
        <v>1928.8620000000001</v>
      </c>
      <c r="H221" s="12">
        <v>1076.115673</v>
      </c>
      <c r="I221" s="12">
        <v>1076.654</v>
      </c>
      <c r="J221" s="12">
        <v>1092.5024754999999</v>
      </c>
      <c r="K221" s="12">
        <v>1093.049</v>
      </c>
      <c r="L221" s="12">
        <v>154.83854199999999</v>
      </c>
      <c r="M221" s="12">
        <v>154.916</v>
      </c>
      <c r="N221" s="12">
        <v>186.4377345</v>
      </c>
      <c r="O221" s="12">
        <v>186.53100000000001</v>
      </c>
      <c r="P221" s="12">
        <v>223.49519649999999</v>
      </c>
      <c r="Q221" s="12">
        <v>223.607</v>
      </c>
      <c r="R221" s="12">
        <v>12.413790000000001</v>
      </c>
      <c r="S221" s="12">
        <v>12.42</v>
      </c>
      <c r="T221" s="19">
        <v>0</v>
      </c>
      <c r="U221" s="19">
        <v>0</v>
      </c>
      <c r="V221" s="19">
        <v>0</v>
      </c>
      <c r="W221" s="19">
        <v>0</v>
      </c>
      <c r="X221" s="12">
        <v>1822.404342</v>
      </c>
      <c r="Y221" s="12">
        <v>1823.316</v>
      </c>
      <c r="Z221" s="19">
        <v>0</v>
      </c>
      <c r="AA221" s="19">
        <v>0</v>
      </c>
    </row>
    <row r="222" spans="1:27" ht="24.95" customHeight="1">
      <c r="A222" s="51">
        <v>24</v>
      </c>
      <c r="B222" s="19"/>
      <c r="C222" s="1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9"/>
      <c r="U222" s="19"/>
      <c r="V222" s="19"/>
      <c r="W222" s="19"/>
      <c r="X222" s="12"/>
      <c r="Y222" s="12"/>
      <c r="Z222" s="19"/>
      <c r="AA222" s="19"/>
    </row>
    <row r="223" spans="1:27" ht="24.95" customHeight="1">
      <c r="A223" s="51">
        <v>25</v>
      </c>
      <c r="B223" s="19"/>
      <c r="C223" s="1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26</v>
      </c>
      <c r="B224" s="19">
        <v>1168</v>
      </c>
      <c r="C224" s="19">
        <v>1170</v>
      </c>
      <c r="D224" s="12">
        <v>1663.7267205000001</v>
      </c>
      <c r="E224" s="12">
        <v>1664.559</v>
      </c>
      <c r="F224" s="12">
        <v>1925.7926220000002</v>
      </c>
      <c r="G224" s="12">
        <v>1926.7560000000001</v>
      </c>
      <c r="H224" s="12">
        <v>1078.5974314999999</v>
      </c>
      <c r="I224" s="12">
        <v>1079.1369999999999</v>
      </c>
      <c r="J224" s="12">
        <v>1094.3435545</v>
      </c>
      <c r="K224" s="12">
        <v>1094.8910000000001</v>
      </c>
      <c r="L224" s="12">
        <v>156.39076549999999</v>
      </c>
      <c r="M224" s="12">
        <v>156.46899999999999</v>
      </c>
      <c r="N224" s="12">
        <v>187.77906349999998</v>
      </c>
      <c r="O224" s="12">
        <v>187.87299999999999</v>
      </c>
      <c r="P224" s="12">
        <v>223.478205</v>
      </c>
      <c r="Q224" s="12">
        <v>223.59</v>
      </c>
      <c r="R224" s="12">
        <v>12.348822500000001</v>
      </c>
      <c r="S224" s="12">
        <v>12.355</v>
      </c>
      <c r="T224" s="19">
        <v>0</v>
      </c>
      <c r="U224" s="19">
        <v>0</v>
      </c>
      <c r="V224" s="19">
        <v>0</v>
      </c>
      <c r="W224" s="19">
        <v>0</v>
      </c>
      <c r="X224" s="12">
        <v>1822.580254</v>
      </c>
      <c r="Y224" s="12">
        <v>1823.492</v>
      </c>
      <c r="Z224" s="19">
        <v>0</v>
      </c>
      <c r="AA224" s="19">
        <v>0</v>
      </c>
    </row>
    <row r="225" spans="1:27" ht="24.95" customHeight="1">
      <c r="A225" s="51">
        <v>27</v>
      </c>
      <c r="B225" s="19">
        <v>1168</v>
      </c>
      <c r="C225" s="19">
        <v>1170</v>
      </c>
      <c r="D225" s="12">
        <v>1668.6382635</v>
      </c>
      <c r="E225" s="12">
        <v>1669.473</v>
      </c>
      <c r="F225" s="12">
        <v>1924.9740314999999</v>
      </c>
      <c r="G225" s="12">
        <v>1925.9369999999999</v>
      </c>
      <c r="H225" s="12">
        <v>1079.294083</v>
      </c>
      <c r="I225" s="12">
        <v>1079.8340000000001</v>
      </c>
      <c r="J225" s="12">
        <v>1096.189631</v>
      </c>
      <c r="K225" s="12">
        <v>1096.7380000000001</v>
      </c>
      <c r="L225" s="12">
        <v>157.49721199999999</v>
      </c>
      <c r="M225" s="12">
        <v>157.57599999999999</v>
      </c>
      <c r="N225" s="12">
        <v>189.59715400000002</v>
      </c>
      <c r="O225" s="12">
        <v>189.69200000000001</v>
      </c>
      <c r="P225" s="12">
        <v>224.13287750000001</v>
      </c>
      <c r="Q225" s="12">
        <v>224.245</v>
      </c>
      <c r="R225" s="12">
        <v>12.328832500000001</v>
      </c>
      <c r="S225" s="12">
        <v>12.335000000000001</v>
      </c>
      <c r="T225" s="19">
        <v>0</v>
      </c>
      <c r="U225" s="19">
        <v>0</v>
      </c>
      <c r="V225" s="19">
        <v>0</v>
      </c>
      <c r="W225" s="19">
        <v>0</v>
      </c>
      <c r="X225" s="12">
        <v>1823.5387745</v>
      </c>
      <c r="Y225" s="12">
        <v>1824.451</v>
      </c>
      <c r="Z225" s="19">
        <v>0</v>
      </c>
      <c r="AA225" s="19">
        <v>0</v>
      </c>
    </row>
    <row r="226" spans="1:27" ht="24.95" customHeight="1">
      <c r="A226" s="51">
        <v>28</v>
      </c>
      <c r="B226" s="19">
        <v>1168</v>
      </c>
      <c r="C226" s="19">
        <v>1170</v>
      </c>
      <c r="D226" s="12">
        <v>1663.9606034999999</v>
      </c>
      <c r="E226" s="12">
        <v>1664.7929999999999</v>
      </c>
      <c r="F226" s="12">
        <v>1930.1194575</v>
      </c>
      <c r="G226" s="12">
        <v>1931.085</v>
      </c>
      <c r="H226" s="12">
        <v>1074.830316</v>
      </c>
      <c r="I226" s="12">
        <v>1075.3679999999999</v>
      </c>
      <c r="J226" s="12">
        <v>1095.881785</v>
      </c>
      <c r="K226" s="12">
        <v>1096.43</v>
      </c>
      <c r="L226" s="12">
        <v>159.05043499999999</v>
      </c>
      <c r="M226" s="12">
        <v>159.13</v>
      </c>
      <c r="N226" s="12">
        <v>189.81804350000002</v>
      </c>
      <c r="O226" s="12">
        <v>189.91300000000001</v>
      </c>
      <c r="P226" s="12">
        <v>223.49019899999999</v>
      </c>
      <c r="Q226" s="12">
        <v>223.602</v>
      </c>
      <c r="R226" s="12">
        <v>12.3008465</v>
      </c>
      <c r="S226" s="12">
        <v>12.307</v>
      </c>
      <c r="T226" s="19">
        <v>0</v>
      </c>
      <c r="U226" s="19">
        <v>0</v>
      </c>
      <c r="V226" s="19">
        <v>0</v>
      </c>
      <c r="W226" s="19">
        <v>0</v>
      </c>
      <c r="X226" s="12">
        <v>1824.521283</v>
      </c>
      <c r="Y226" s="12">
        <v>1825.434</v>
      </c>
      <c r="Z226" s="19">
        <v>0</v>
      </c>
      <c r="AA226" s="19">
        <v>0</v>
      </c>
    </row>
    <row r="227" spans="1:27" ht="24.95" customHeight="1">
      <c r="A227" s="51">
        <v>29</v>
      </c>
      <c r="B227" s="19">
        <v>1168</v>
      </c>
      <c r="C227" s="19">
        <v>1170</v>
      </c>
      <c r="D227" s="12">
        <v>1649.3429159999998</v>
      </c>
      <c r="E227" s="12">
        <v>1650.1679999999999</v>
      </c>
      <c r="F227" s="12">
        <v>1915.6187115</v>
      </c>
      <c r="G227" s="12">
        <v>1916.577</v>
      </c>
      <c r="H227" s="12">
        <v>1073.9417605000001</v>
      </c>
      <c r="I227" s="12">
        <v>1074.479</v>
      </c>
      <c r="J227" s="12">
        <v>1084.8003285</v>
      </c>
      <c r="K227" s="12">
        <v>1085.3430000000001</v>
      </c>
      <c r="L227" s="12">
        <v>155.71410399999999</v>
      </c>
      <c r="M227" s="12">
        <v>155.792</v>
      </c>
      <c r="N227" s="12">
        <v>187.65912349999999</v>
      </c>
      <c r="O227" s="12">
        <v>187.75299999999999</v>
      </c>
      <c r="P227" s="12">
        <v>221.5341775</v>
      </c>
      <c r="Q227" s="12">
        <v>221.64500000000001</v>
      </c>
      <c r="R227" s="12">
        <v>12.413790000000001</v>
      </c>
      <c r="S227" s="12">
        <v>12.42</v>
      </c>
      <c r="T227" s="19">
        <v>0</v>
      </c>
      <c r="U227" s="19">
        <v>0</v>
      </c>
      <c r="V227" s="19">
        <v>0</v>
      </c>
      <c r="W227" s="19">
        <v>0</v>
      </c>
      <c r="X227" s="12">
        <v>1816.475308</v>
      </c>
      <c r="Y227" s="12">
        <v>1817.384</v>
      </c>
      <c r="Z227" s="19">
        <v>0</v>
      </c>
      <c r="AA227" s="19">
        <v>0</v>
      </c>
    </row>
    <row r="228" spans="1:27" ht="24.95" customHeight="1">
      <c r="A228" s="51">
        <v>30</v>
      </c>
      <c r="B228" s="19">
        <v>1168</v>
      </c>
      <c r="C228" s="19">
        <v>1170</v>
      </c>
      <c r="D228" s="12">
        <v>1643.3788995</v>
      </c>
      <c r="E228" s="12">
        <v>1644.201</v>
      </c>
      <c r="F228" s="12">
        <v>1928.2483935</v>
      </c>
      <c r="G228" s="12">
        <v>1929.213</v>
      </c>
      <c r="H228" s="12">
        <v>1081.2900844999999</v>
      </c>
      <c r="I228" s="12">
        <v>1081.8309999999999</v>
      </c>
      <c r="J228" s="12">
        <v>1074.830316</v>
      </c>
      <c r="K228" s="12">
        <v>1075.3679999999999</v>
      </c>
      <c r="L228" s="12">
        <v>157.12639750000002</v>
      </c>
      <c r="M228" s="12">
        <v>157.20500000000001</v>
      </c>
      <c r="N228" s="12">
        <v>187.83703450000002</v>
      </c>
      <c r="O228" s="12">
        <v>187.93100000000001</v>
      </c>
      <c r="P228" s="12">
        <v>220.72758099999999</v>
      </c>
      <c r="Q228" s="12">
        <v>220.83799999999999</v>
      </c>
      <c r="R228" s="12">
        <v>12.309842000000002</v>
      </c>
      <c r="S228" s="12">
        <v>12.316000000000001</v>
      </c>
      <c r="T228" s="19">
        <v>0</v>
      </c>
      <c r="U228" s="19">
        <v>0</v>
      </c>
      <c r="V228" s="19">
        <v>0</v>
      </c>
      <c r="W228" s="19">
        <v>0</v>
      </c>
      <c r="X228" s="12">
        <v>1813.8326300000001</v>
      </c>
      <c r="Y228" s="12">
        <v>1814.74</v>
      </c>
      <c r="Z228" s="19">
        <v>0</v>
      </c>
      <c r="AA228" s="19">
        <v>0</v>
      </c>
    </row>
    <row r="229" spans="1:27" ht="24.95" customHeight="1">
      <c r="A229" s="51">
        <v>31</v>
      </c>
      <c r="B229" s="19"/>
      <c r="C229" s="1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227" t="s">
        <v>426</v>
      </c>
      <c r="B230" s="231">
        <f>AVERAGE(B199:B229)</f>
        <v>1168</v>
      </c>
      <c r="C230" s="231">
        <f t="shared" ref="C230:AA230" si="7">AVERAGE(C199:C229)</f>
        <v>1170</v>
      </c>
      <c r="D230" s="231">
        <f t="shared" si="7"/>
        <v>1577.2536197380953</v>
      </c>
      <c r="E230" s="231">
        <f t="shared" si="7"/>
        <v>1578.0426666666669</v>
      </c>
      <c r="F230" s="231">
        <f t="shared" si="7"/>
        <v>1911.0747580476188</v>
      </c>
      <c r="G230" s="231">
        <f t="shared" si="7"/>
        <v>1912.0307142857141</v>
      </c>
      <c r="H230" s="231">
        <f t="shared" si="7"/>
        <v>749.79032926190484</v>
      </c>
      <c r="I230" s="231">
        <f t="shared" si="7"/>
        <v>798.14528571428582</v>
      </c>
      <c r="J230" s="231">
        <f t="shared" si="7"/>
        <v>1083.998941904762</v>
      </c>
      <c r="K230" s="231">
        <f t="shared" si="7"/>
        <v>1084.541238095238</v>
      </c>
      <c r="L230" s="231">
        <f t="shared" si="7"/>
        <v>151.81992292857143</v>
      </c>
      <c r="M230" s="231">
        <f t="shared" si="7"/>
        <v>151.8959047619048</v>
      </c>
      <c r="N230" s="231">
        <f t="shared" si="7"/>
        <v>184.00352238095235</v>
      </c>
      <c r="O230" s="231">
        <f t="shared" si="7"/>
        <v>184.09561904761907</v>
      </c>
      <c r="P230" s="231">
        <f t="shared" si="7"/>
        <v>221.29370854761905</v>
      </c>
      <c r="Q230" s="231">
        <f t="shared" si="7"/>
        <v>221.40438095238096</v>
      </c>
      <c r="R230" s="231">
        <f t="shared" si="7"/>
        <v>11.783797238095239</v>
      </c>
      <c r="S230" s="231">
        <f t="shared" si="7"/>
        <v>11.789619047619045</v>
      </c>
      <c r="T230" s="231">
        <f t="shared" si="7"/>
        <v>0</v>
      </c>
      <c r="U230" s="231">
        <f t="shared" si="7"/>
        <v>0</v>
      </c>
      <c r="V230" s="231">
        <f t="shared" si="7"/>
        <v>0</v>
      </c>
      <c r="W230" s="231">
        <f t="shared" si="7"/>
        <v>0</v>
      </c>
      <c r="X230" s="231">
        <f t="shared" si="7"/>
        <v>1814.8813031904765</v>
      </c>
      <c r="Y230" s="231">
        <f t="shared" si="7"/>
        <v>1815.7892380952378</v>
      </c>
      <c r="Z230" s="231">
        <f t="shared" si="7"/>
        <v>0</v>
      </c>
      <c r="AA230" s="231">
        <f t="shared" si="7"/>
        <v>0</v>
      </c>
    </row>
    <row r="231" spans="1:27" ht="24.95" customHeight="1">
      <c r="A231" s="209" t="s">
        <v>462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24.95" customHeight="1">
      <c r="A232" s="51">
        <v>1</v>
      </c>
      <c r="B232" s="23"/>
      <c r="C232" s="2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3"/>
      <c r="U232" s="23"/>
      <c r="V232" s="23"/>
      <c r="W232" s="23"/>
      <c r="X232" s="23"/>
      <c r="Y232" s="23"/>
      <c r="Z232" s="23"/>
      <c r="AA232" s="23"/>
    </row>
    <row r="233" spans="1:27" ht="24.95" customHeight="1">
      <c r="A233" s="51">
        <v>2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3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4</v>
      </c>
      <c r="B235" s="23"/>
      <c r="C235" s="2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23"/>
      <c r="U235" s="23"/>
      <c r="V235" s="23"/>
      <c r="W235" s="23"/>
      <c r="X235" s="23"/>
      <c r="Y235" s="23"/>
      <c r="Z235" s="23"/>
      <c r="AA235" s="23"/>
    </row>
    <row r="236" spans="1:27" ht="24.95" customHeight="1">
      <c r="A236" s="51">
        <v>5</v>
      </c>
      <c r="B236" s="19">
        <v>1168</v>
      </c>
      <c r="C236" s="19">
        <v>1170</v>
      </c>
      <c r="D236" s="12">
        <v>1685.127015</v>
      </c>
      <c r="E236" s="12">
        <v>1685.97</v>
      </c>
      <c r="F236" s="12">
        <v>1986.9530265000001</v>
      </c>
      <c r="G236" s="12">
        <v>1987.9470000000001</v>
      </c>
      <c r="H236" s="12">
        <v>1090.8722014925372</v>
      </c>
      <c r="I236" s="12">
        <v>1091.4179104477612</v>
      </c>
      <c r="J236" s="12">
        <v>1100.4187447068787</v>
      </c>
      <c r="K236" s="12">
        <v>1100.9692293215394</v>
      </c>
      <c r="L236" s="12">
        <v>163.55454545454543</v>
      </c>
      <c r="M236" s="12">
        <v>163.63636363636363</v>
      </c>
      <c r="N236" s="12">
        <v>194.39706762417711</v>
      </c>
      <c r="O236" s="12">
        <v>194.49431478156791</v>
      </c>
      <c r="P236" s="12">
        <v>226.34130762977586</v>
      </c>
      <c r="Q236" s="12">
        <v>226.45453489722448</v>
      </c>
      <c r="R236" s="12">
        <v>12.309631578947368</v>
      </c>
      <c r="S236" s="12">
        <v>12.315789473684211</v>
      </c>
      <c r="T236" s="19">
        <v>0</v>
      </c>
      <c r="U236" s="19">
        <v>0</v>
      </c>
      <c r="V236" s="19">
        <v>0</v>
      </c>
      <c r="W236" s="19">
        <v>0</v>
      </c>
      <c r="X236" s="12">
        <v>1834.1923450499999</v>
      </c>
      <c r="Y236" s="12">
        <v>1835.1098999999999</v>
      </c>
      <c r="Z236" s="19">
        <v>0</v>
      </c>
      <c r="AA236" s="19">
        <v>0</v>
      </c>
    </row>
    <row r="237" spans="1:27" ht="24.95" customHeight="1">
      <c r="A237" s="51">
        <v>6</v>
      </c>
      <c r="B237" s="19">
        <v>1168</v>
      </c>
      <c r="C237" s="19">
        <v>1170</v>
      </c>
      <c r="D237" s="12">
        <v>1680.449355</v>
      </c>
      <c r="E237" s="12">
        <v>1681.29</v>
      </c>
      <c r="F237" s="12">
        <v>1984.7311380000001</v>
      </c>
      <c r="G237" s="12">
        <v>1985.7240000000002</v>
      </c>
      <c r="H237" s="12">
        <v>1086.917929175574</v>
      </c>
      <c r="I237" s="12">
        <v>1087.4616600055767</v>
      </c>
      <c r="J237" s="12">
        <v>1099.2808798646361</v>
      </c>
      <c r="K237" s="12">
        <v>1099.8307952622672</v>
      </c>
      <c r="L237" s="12">
        <v>163.55454545454543</v>
      </c>
      <c r="M237" s="12">
        <v>163.63636363636363</v>
      </c>
      <c r="N237" s="12">
        <v>193.96821974157805</v>
      </c>
      <c r="O237" s="12">
        <v>194.06525236776193</v>
      </c>
      <c r="P237" s="12">
        <v>225.71657434036555</v>
      </c>
      <c r="Q237" s="12">
        <v>225.829489084908</v>
      </c>
      <c r="R237" s="12">
        <v>12.290225959012085</v>
      </c>
      <c r="S237" s="12">
        <v>12.296374146085128</v>
      </c>
      <c r="T237" s="19">
        <v>0</v>
      </c>
      <c r="U237" s="19">
        <v>0</v>
      </c>
      <c r="V237" s="19">
        <v>0</v>
      </c>
      <c r="W237" s="19">
        <v>0</v>
      </c>
      <c r="X237" s="12">
        <v>1832.9293768500002</v>
      </c>
      <c r="Y237" s="12">
        <v>1833.8463000000002</v>
      </c>
      <c r="Z237" s="19">
        <v>0</v>
      </c>
      <c r="AA237" s="19">
        <v>0</v>
      </c>
    </row>
    <row r="238" spans="1:27" ht="24.95" customHeight="1">
      <c r="A238" s="51">
        <v>7</v>
      </c>
      <c r="B238" s="19"/>
      <c r="C238" s="1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9"/>
      <c r="U238" s="19"/>
      <c r="V238" s="19"/>
      <c r="W238" s="19"/>
      <c r="X238" s="12"/>
      <c r="Y238" s="12"/>
      <c r="Z238" s="19"/>
      <c r="AA238" s="19"/>
    </row>
    <row r="239" spans="1:27" ht="24.95" customHeight="1">
      <c r="A239" s="51">
        <v>8</v>
      </c>
      <c r="B239" s="19"/>
      <c r="C239" s="1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9"/>
      <c r="U239" s="19"/>
      <c r="V239" s="19"/>
      <c r="W239" s="19"/>
      <c r="X239" s="12"/>
      <c r="Y239" s="12"/>
      <c r="Z239" s="19"/>
      <c r="AA239" s="19"/>
    </row>
    <row r="240" spans="1:27" ht="24.95" customHeight="1">
      <c r="A240" s="51">
        <v>9</v>
      </c>
      <c r="B240" s="19">
        <v>1168</v>
      </c>
      <c r="C240" s="19">
        <v>1170</v>
      </c>
      <c r="D240" s="12">
        <v>1678.9291155000001</v>
      </c>
      <c r="E240" s="12">
        <v>1679.769</v>
      </c>
      <c r="F240" s="12">
        <v>1957.9515344999998</v>
      </c>
      <c r="G240" s="12">
        <v>1958.9309999999998</v>
      </c>
      <c r="H240" s="12">
        <v>1079.0951825</v>
      </c>
      <c r="I240" s="12">
        <v>1079.635</v>
      </c>
      <c r="J240" s="12">
        <v>1098.0422535211269</v>
      </c>
      <c r="K240" s="12">
        <v>1098.5915492957747</v>
      </c>
      <c r="L240" s="12">
        <v>163.49737853897238</v>
      </c>
      <c r="M240" s="12">
        <v>163.5791681230339</v>
      </c>
      <c r="N240" s="12">
        <v>191.84575759564274</v>
      </c>
      <c r="O240" s="12">
        <v>191.94172845987268</v>
      </c>
      <c r="P240" s="12">
        <v>225.51634365056407</v>
      </c>
      <c r="Q240" s="12">
        <v>225.62915822967889</v>
      </c>
      <c r="R240" s="12">
        <v>12.258018867924529</v>
      </c>
      <c r="S240" s="12">
        <v>12.264150943396226</v>
      </c>
      <c r="T240" s="19">
        <v>0</v>
      </c>
      <c r="U240" s="19">
        <v>0</v>
      </c>
      <c r="V240" s="19">
        <v>0</v>
      </c>
      <c r="W240" s="19">
        <v>0</v>
      </c>
      <c r="X240" s="12">
        <v>1830.59054685</v>
      </c>
      <c r="Y240" s="12">
        <v>1831.5063</v>
      </c>
      <c r="Z240" s="19">
        <v>0</v>
      </c>
      <c r="AA240" s="19">
        <v>0</v>
      </c>
    </row>
    <row r="241" spans="1:27" ht="24.95" customHeight="1">
      <c r="A241" s="51">
        <v>10</v>
      </c>
      <c r="B241" s="19"/>
      <c r="C241" s="1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11</v>
      </c>
      <c r="B242" s="19">
        <v>1168</v>
      </c>
      <c r="C242" s="19">
        <v>1170</v>
      </c>
      <c r="D242" s="12">
        <v>1656.5932889999999</v>
      </c>
      <c r="E242" s="12">
        <v>1657.422</v>
      </c>
      <c r="F242" s="12">
        <v>1925.9095635000001</v>
      </c>
      <c r="G242" s="12">
        <v>1926.873</v>
      </c>
      <c r="H242" s="12">
        <v>1064.2655624317438</v>
      </c>
      <c r="I242" s="12">
        <v>1064.7979614124499</v>
      </c>
      <c r="J242" s="12">
        <v>1080.990016638935</v>
      </c>
      <c r="K242" s="12">
        <v>1081.5307820299499</v>
      </c>
      <c r="L242" s="12">
        <v>161.74481327800828</v>
      </c>
      <c r="M242" s="12">
        <v>161.82572614107883</v>
      </c>
      <c r="N242" s="12">
        <v>187.68296205944662</v>
      </c>
      <c r="O242" s="12">
        <v>187.77685048468896</v>
      </c>
      <c r="P242" s="12">
        <v>222.51260584149941</v>
      </c>
      <c r="Q242" s="12">
        <v>222.6239178003996</v>
      </c>
      <c r="R242" s="12">
        <v>12.093226473629782</v>
      </c>
      <c r="S242" s="12">
        <v>12.099276111685626</v>
      </c>
      <c r="T242" s="19">
        <v>0</v>
      </c>
      <c r="U242" s="19">
        <v>0</v>
      </c>
      <c r="V242" s="19">
        <v>0</v>
      </c>
      <c r="W242" s="19">
        <v>0</v>
      </c>
      <c r="X242" s="12">
        <v>1815.2127396000001</v>
      </c>
      <c r="Y242" s="12">
        <v>1816.1208000000001</v>
      </c>
      <c r="Z242" s="19">
        <v>0</v>
      </c>
      <c r="AA242" s="19">
        <v>0</v>
      </c>
    </row>
    <row r="243" spans="1:27" ht="24.95" customHeight="1">
      <c r="A243" s="51">
        <v>12</v>
      </c>
      <c r="B243" s="19">
        <v>1168</v>
      </c>
      <c r="C243" s="19">
        <v>1170</v>
      </c>
      <c r="D243" s="12">
        <v>1657.0610550000001</v>
      </c>
      <c r="E243" s="12">
        <v>1657.89</v>
      </c>
      <c r="F243" s="12">
        <v>1924.6232070000001</v>
      </c>
      <c r="G243" s="12">
        <v>1925.586</v>
      </c>
      <c r="H243" s="12">
        <v>1075.3241379310348</v>
      </c>
      <c r="I243" s="12">
        <v>1075.8620689655174</v>
      </c>
      <c r="J243" s="12">
        <v>1084.5993322203672</v>
      </c>
      <c r="K243" s="12">
        <v>1085.1419031719531</v>
      </c>
      <c r="L243" s="12">
        <v>159.42944785276075</v>
      </c>
      <c r="M243" s="12">
        <v>159.50920245398774</v>
      </c>
      <c r="N243" s="12">
        <v>189.75692472455256</v>
      </c>
      <c r="O243" s="12">
        <v>189.85185064987749</v>
      </c>
      <c r="P243" s="12">
        <v>222.58884214934238</v>
      </c>
      <c r="Q243" s="12">
        <v>222.7001922454651</v>
      </c>
      <c r="R243" s="12">
        <v>12.242619346733669</v>
      </c>
      <c r="S243" s="12">
        <v>12.248743718592966</v>
      </c>
      <c r="T243" s="19">
        <v>0</v>
      </c>
      <c r="U243" s="19">
        <v>0</v>
      </c>
      <c r="V243" s="19">
        <v>0</v>
      </c>
      <c r="W243" s="19">
        <v>0</v>
      </c>
      <c r="X243" s="12">
        <v>1816.5107902499999</v>
      </c>
      <c r="Y243" s="12">
        <v>1817.4195</v>
      </c>
      <c r="Z243" s="19">
        <v>0</v>
      </c>
      <c r="AA243" s="19">
        <v>0</v>
      </c>
    </row>
    <row r="244" spans="1:27" ht="24.95" customHeight="1">
      <c r="A244" s="51">
        <v>13</v>
      </c>
      <c r="B244" s="19">
        <v>1168</v>
      </c>
      <c r="C244" s="19">
        <v>1170</v>
      </c>
      <c r="D244" s="12">
        <v>1671.4448594999999</v>
      </c>
      <c r="E244" s="12">
        <v>1672.2809999999999</v>
      </c>
      <c r="F244" s="12">
        <v>1944.035496</v>
      </c>
      <c r="G244" s="12">
        <v>1945.008</v>
      </c>
      <c r="H244" s="12">
        <v>1077.6029290000001</v>
      </c>
      <c r="I244" s="12">
        <v>1078.1420000000001</v>
      </c>
      <c r="J244" s="12">
        <v>1088.6384085</v>
      </c>
      <c r="K244" s="12">
        <v>1089.183</v>
      </c>
      <c r="L244" s="12">
        <v>163.44023899999999</v>
      </c>
      <c r="M244" s="12">
        <v>163.52199999999999</v>
      </c>
      <c r="N244" s="12">
        <v>194.17386449999998</v>
      </c>
      <c r="O244" s="12">
        <v>194.27099999999999</v>
      </c>
      <c r="P244" s="12">
        <v>224.51568599999999</v>
      </c>
      <c r="Q244" s="12">
        <v>224.62799999999999</v>
      </c>
      <c r="R244" s="12">
        <v>12.168912500000001</v>
      </c>
      <c r="S244" s="12">
        <v>12.175000000000001</v>
      </c>
      <c r="T244" s="19">
        <v>0</v>
      </c>
      <c r="U244" s="19">
        <v>0</v>
      </c>
      <c r="V244" s="19">
        <v>0</v>
      </c>
      <c r="W244" s="19">
        <v>0</v>
      </c>
      <c r="X244" s="12">
        <v>1822.0305290000001</v>
      </c>
      <c r="Y244" s="12">
        <v>1822.942</v>
      </c>
      <c r="Z244" s="19">
        <v>0</v>
      </c>
      <c r="AA244" s="19">
        <v>0</v>
      </c>
    </row>
    <row r="245" spans="1:27" ht="24.95" customHeight="1">
      <c r="A245" s="51">
        <v>14</v>
      </c>
      <c r="B245" s="19"/>
      <c r="C245" s="1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3"/>
      <c r="U245" s="23"/>
      <c r="V245" s="23"/>
      <c r="W245" s="23"/>
      <c r="X245" s="12"/>
      <c r="Y245" s="12"/>
      <c r="Z245" s="19"/>
      <c r="AA245" s="19"/>
    </row>
    <row r="246" spans="1:27" ht="24.95" customHeight="1">
      <c r="A246" s="51">
        <v>15</v>
      </c>
      <c r="B246" s="19"/>
      <c r="C246" s="1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23"/>
      <c r="U246" s="23"/>
      <c r="V246" s="23"/>
      <c r="W246" s="23"/>
      <c r="X246" s="12"/>
      <c r="Y246" s="12"/>
      <c r="Z246" s="19"/>
      <c r="AA246" s="19"/>
    </row>
    <row r="247" spans="1:27" ht="24.95" customHeight="1">
      <c r="A247" s="51">
        <v>16</v>
      </c>
      <c r="B247" s="19">
        <v>1168</v>
      </c>
      <c r="C247" s="19">
        <v>1170</v>
      </c>
      <c r="D247" s="12">
        <v>1671.5619999999999</v>
      </c>
      <c r="E247" s="12">
        <v>1672.3979999999999</v>
      </c>
      <c r="F247" s="12">
        <v>1935.2648835</v>
      </c>
      <c r="G247" s="12">
        <v>1936.2329999999999</v>
      </c>
      <c r="H247" s="12">
        <v>1065.9146841673503</v>
      </c>
      <c r="I247" s="12">
        <v>1066.447908121411</v>
      </c>
      <c r="J247" s="12">
        <v>1092.7069706596897</v>
      </c>
      <c r="K247" s="12">
        <v>1093.2535974584189</v>
      </c>
      <c r="L247" s="12">
        <v>163.6117523609654</v>
      </c>
      <c r="M247" s="12">
        <v>163.69359916054566</v>
      </c>
      <c r="N247" s="12">
        <v>193.99396161311191</v>
      </c>
      <c r="O247" s="12">
        <v>194.09100711667026</v>
      </c>
      <c r="P247" s="12">
        <v>224.53773929072022</v>
      </c>
      <c r="Q247" s="12">
        <v>224.65006432288166</v>
      </c>
      <c r="R247" s="12">
        <v>12.270881427072403</v>
      </c>
      <c r="S247" s="12">
        <v>12.277019937040924</v>
      </c>
      <c r="T247" s="19">
        <v>0</v>
      </c>
      <c r="U247" s="19">
        <v>0</v>
      </c>
      <c r="V247" s="19">
        <v>0</v>
      </c>
      <c r="W247" s="19">
        <v>0</v>
      </c>
      <c r="X247" s="12">
        <v>1824.50958885</v>
      </c>
      <c r="Y247" s="12">
        <v>1825.4223</v>
      </c>
      <c r="Z247" s="19">
        <v>0</v>
      </c>
      <c r="AA247" s="19">
        <v>0</v>
      </c>
    </row>
    <row r="248" spans="1:27" ht="24.95" customHeight="1">
      <c r="A248" s="51">
        <v>17</v>
      </c>
      <c r="B248" s="19">
        <v>1168</v>
      </c>
      <c r="C248" s="19">
        <v>1170</v>
      </c>
      <c r="D248" s="12">
        <v>1645.600788</v>
      </c>
      <c r="E248" s="12">
        <v>1646.424</v>
      </c>
      <c r="F248" s="12">
        <v>1903.8076199999998</v>
      </c>
      <c r="G248" s="12">
        <v>1904.7599999999998</v>
      </c>
      <c r="H248" s="12">
        <v>1055.5239642567017</v>
      </c>
      <c r="I248" s="12">
        <v>1056.0519902518276</v>
      </c>
      <c r="J248" s="12">
        <v>1080.5904638698946</v>
      </c>
      <c r="K248" s="12">
        <v>1081.131029384587</v>
      </c>
      <c r="L248" s="12">
        <f xml:space="preserve"> K248-(K248*0.0005)</f>
        <v>1080.5904638698946</v>
      </c>
      <c r="M248" s="12">
        <v>160.71428571428572</v>
      </c>
      <c r="N248" s="12">
        <v>188.57578249721834</v>
      </c>
      <c r="O248" s="12">
        <v>188.67011755599634</v>
      </c>
      <c r="P248" s="12">
        <v>221.07815335753176</v>
      </c>
      <c r="Q248" s="12">
        <v>221.18874773139746</v>
      </c>
      <c r="R248" s="12">
        <v>12.361680761099366</v>
      </c>
      <c r="S248" s="12">
        <v>12.367864693446089</v>
      </c>
      <c r="T248" s="19">
        <v>0</v>
      </c>
      <c r="U248" s="19">
        <v>0</v>
      </c>
      <c r="V248" s="19">
        <v>0</v>
      </c>
      <c r="W248" s="19">
        <v>0</v>
      </c>
      <c r="X248" s="12">
        <v>1812.3944494500001</v>
      </c>
      <c r="Y248" s="12">
        <v>1813.3011000000001</v>
      </c>
      <c r="Z248" s="19">
        <v>0</v>
      </c>
      <c r="AA248" s="19">
        <v>0</v>
      </c>
    </row>
    <row r="249" spans="1:27" ht="24.95" customHeight="1">
      <c r="A249" s="51">
        <v>18</v>
      </c>
      <c r="B249" s="19">
        <v>1168</v>
      </c>
      <c r="C249" s="19">
        <v>1170</v>
      </c>
      <c r="D249" s="12">
        <v>1648.9920915</v>
      </c>
      <c r="E249" s="12">
        <v>1649.817</v>
      </c>
      <c r="F249" s="12">
        <v>1925.4417975000001</v>
      </c>
      <c r="G249" s="12">
        <v>1926.4050000000002</v>
      </c>
      <c r="H249" s="19">
        <v>0</v>
      </c>
      <c r="I249" s="19">
        <v>0</v>
      </c>
      <c r="J249" s="12">
        <v>1084.3981824925816</v>
      </c>
      <c r="K249" s="12">
        <v>1084.9406528189911</v>
      </c>
      <c r="L249" s="12">
        <v>161.24301964839711</v>
      </c>
      <c r="M249" s="12">
        <v>161.32368148914168</v>
      </c>
      <c r="N249" s="12">
        <v>190.11786701349374</v>
      </c>
      <c r="O249" s="12">
        <v>190.21297350024386</v>
      </c>
      <c r="P249" s="12">
        <v>221.53885499943166</v>
      </c>
      <c r="Q249" s="12">
        <v>221.64967983935134</v>
      </c>
      <c r="R249" s="12">
        <v>12.342110817941952</v>
      </c>
      <c r="S249" s="12">
        <v>12.348284960422163</v>
      </c>
      <c r="T249" s="19">
        <v>0</v>
      </c>
      <c r="U249" s="19">
        <v>0</v>
      </c>
      <c r="V249" s="19">
        <v>0</v>
      </c>
      <c r="W249" s="19">
        <v>0</v>
      </c>
      <c r="X249" s="12">
        <v>1815.9377769</v>
      </c>
      <c r="Y249" s="12">
        <v>1816.8462</v>
      </c>
      <c r="Z249" s="19">
        <v>0</v>
      </c>
      <c r="AA249" s="19">
        <v>0</v>
      </c>
    </row>
    <row r="250" spans="1:27" ht="24.95" customHeight="1">
      <c r="A250" s="51">
        <v>19</v>
      </c>
      <c r="B250" s="19">
        <v>1168</v>
      </c>
      <c r="C250" s="19">
        <v>1170</v>
      </c>
      <c r="D250" s="12">
        <v>1650.278448</v>
      </c>
      <c r="E250" s="12">
        <v>1651.104</v>
      </c>
      <c r="F250" s="12">
        <v>1917.1389509999999</v>
      </c>
      <c r="G250" s="12">
        <v>1918.098</v>
      </c>
      <c r="H250" s="19">
        <v>0</v>
      </c>
      <c r="I250" s="19">
        <v>0</v>
      </c>
      <c r="J250" s="12">
        <v>1086.614941460695</v>
      </c>
      <c r="K250" s="12">
        <v>1087.1585207210555</v>
      </c>
      <c r="L250" s="12">
        <v>160.41358024691357</v>
      </c>
      <c r="M250" s="12">
        <v>160.49382716049382</v>
      </c>
      <c r="N250" s="12">
        <v>190.34376678548756</v>
      </c>
      <c r="O250" s="12">
        <v>190.43898627862688</v>
      </c>
      <c r="P250" s="12">
        <v>221.71526619141514</v>
      </c>
      <c r="Q250" s="12">
        <v>221.82617928105566</v>
      </c>
      <c r="R250" s="12">
        <v>12.361680761099366</v>
      </c>
      <c r="S250" s="12">
        <v>12.367864693446089</v>
      </c>
      <c r="T250" s="19">
        <v>0</v>
      </c>
      <c r="U250" s="19">
        <v>0</v>
      </c>
      <c r="V250" s="19">
        <v>0</v>
      </c>
      <c r="W250" s="19">
        <v>0</v>
      </c>
      <c r="X250" s="12">
        <v>1816.81483815</v>
      </c>
      <c r="Y250" s="12">
        <v>1817.7237</v>
      </c>
      <c r="Z250" s="19">
        <v>0</v>
      </c>
      <c r="AA250" s="19">
        <v>0</v>
      </c>
    </row>
    <row r="251" spans="1:27" ht="24.95" customHeight="1">
      <c r="A251" s="51">
        <v>20</v>
      </c>
      <c r="B251" s="19">
        <v>1168</v>
      </c>
      <c r="C251" s="19">
        <v>1170</v>
      </c>
      <c r="D251" s="12">
        <v>1665.5977844999998</v>
      </c>
      <c r="E251" s="12">
        <v>1666.4309999999998</v>
      </c>
      <c r="F251" s="12">
        <v>1926.3773294999999</v>
      </c>
      <c r="G251" s="12">
        <v>1927.3409999999999</v>
      </c>
      <c r="H251" s="12">
        <v>1072.6609796367638</v>
      </c>
      <c r="I251" s="12">
        <v>1073.1975784259769</v>
      </c>
      <c r="J251" s="12">
        <v>1097.3210096650089</v>
      </c>
      <c r="K251" s="12">
        <v>1097.8699446373275</v>
      </c>
      <c r="L251" s="12">
        <v>163.04147786685255</v>
      </c>
      <c r="M251" s="12">
        <v>163.12303938654583</v>
      </c>
      <c r="N251" s="12">
        <v>193.7753732456213</v>
      </c>
      <c r="O251" s="12">
        <v>193.87230940032146</v>
      </c>
      <c r="P251" s="12">
        <v>223.7643749641224</v>
      </c>
      <c r="Q251" s="12">
        <v>223.87631312068274</v>
      </c>
      <c r="R251" s="12">
        <v>12.390495867768596</v>
      </c>
      <c r="S251" s="12">
        <v>12.396694214876034</v>
      </c>
      <c r="T251" s="19">
        <v>0</v>
      </c>
      <c r="U251" s="19">
        <v>0</v>
      </c>
      <c r="V251" s="19">
        <v>0</v>
      </c>
      <c r="W251" s="19">
        <v>0</v>
      </c>
      <c r="X251" s="12">
        <v>1823.3284797000001</v>
      </c>
      <c r="Y251" s="12">
        <v>1824.2406000000001</v>
      </c>
      <c r="Z251" s="19">
        <v>0</v>
      </c>
      <c r="AA251" s="19">
        <v>0</v>
      </c>
    </row>
    <row r="252" spans="1:27" ht="24.95" customHeight="1">
      <c r="A252" s="51">
        <v>21</v>
      </c>
      <c r="B252" s="19"/>
      <c r="C252" s="1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9"/>
      <c r="U252" s="19"/>
      <c r="V252" s="19"/>
      <c r="W252" s="19"/>
      <c r="X252" s="12"/>
      <c r="Y252" s="12"/>
      <c r="Z252" s="19"/>
      <c r="AA252" s="19"/>
    </row>
    <row r="253" spans="1:27" ht="24.95" customHeight="1">
      <c r="A253" s="51">
        <v>22</v>
      </c>
      <c r="B253" s="19"/>
      <c r="C253" s="1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9"/>
      <c r="U253" s="19"/>
      <c r="V253" s="19"/>
      <c r="W253" s="19"/>
      <c r="X253" s="12"/>
      <c r="Y253" s="12"/>
      <c r="Z253" s="19"/>
      <c r="AA253" s="19"/>
    </row>
    <row r="254" spans="1:27" ht="24.95" customHeight="1">
      <c r="A254" s="51">
        <v>23</v>
      </c>
      <c r="B254" s="19">
        <v>1168</v>
      </c>
      <c r="C254" s="19">
        <v>1170</v>
      </c>
      <c r="D254" s="12">
        <v>1675.7716950000001</v>
      </c>
      <c r="E254" s="12">
        <v>1676.6100000000001</v>
      </c>
      <c r="F254" s="12">
        <v>1938.3053624999998</v>
      </c>
      <c r="G254" s="12">
        <v>1939.2749999999999</v>
      </c>
      <c r="H254" s="12">
        <v>1082.8919344383739</v>
      </c>
      <c r="I254" s="12">
        <v>1083.4336512640059</v>
      </c>
      <c r="J254" s="12">
        <v>1105.4116646185839</v>
      </c>
      <c r="K254" s="12">
        <v>1105.964646942055</v>
      </c>
      <c r="L254" s="19">
        <v>0</v>
      </c>
      <c r="M254" s="19">
        <v>0</v>
      </c>
      <c r="N254" s="12">
        <v>195.8819095477387</v>
      </c>
      <c r="O254" s="12">
        <v>195.97989949748745</v>
      </c>
      <c r="P254" s="12">
        <v>225.13428180890591</v>
      </c>
      <c r="Q254" s="12">
        <v>225.24690526153668</v>
      </c>
      <c r="R254" s="12">
        <v>12.453833865814696</v>
      </c>
      <c r="S254" s="12">
        <v>12.460063897763577</v>
      </c>
      <c r="T254" s="19">
        <v>0</v>
      </c>
      <c r="U254" s="19">
        <v>0</v>
      </c>
      <c r="V254" s="19">
        <v>0</v>
      </c>
      <c r="W254" s="19">
        <v>0</v>
      </c>
      <c r="X254" s="12">
        <v>1830.16955745</v>
      </c>
      <c r="Y254" s="12">
        <v>1831.0851</v>
      </c>
      <c r="Z254" s="19">
        <v>0</v>
      </c>
      <c r="AA254" s="19">
        <v>0</v>
      </c>
    </row>
    <row r="255" spans="1:27" ht="24.95" customHeight="1">
      <c r="A255" s="51">
        <v>24</v>
      </c>
      <c r="B255" s="19">
        <v>1168</v>
      </c>
      <c r="C255" s="19">
        <v>1170</v>
      </c>
      <c r="D255" s="12">
        <v>1674.9531044999999</v>
      </c>
      <c r="E255" s="12">
        <v>1675.7909999999999</v>
      </c>
      <c r="F255" s="12">
        <v>1929.1839255</v>
      </c>
      <c r="G255" s="12">
        <v>1930.1489999999999</v>
      </c>
      <c r="H255" s="12">
        <v>1088.6380562278905</v>
      </c>
      <c r="I255" s="12">
        <v>1089.1826475516664</v>
      </c>
      <c r="J255" s="12">
        <v>1101.9741801733885</v>
      </c>
      <c r="K255" s="12">
        <v>1102.525442894836</v>
      </c>
      <c r="L255" s="12">
        <v>166.228144989339</v>
      </c>
      <c r="M255" s="12">
        <v>166.31130063965884</v>
      </c>
      <c r="N255" s="12">
        <v>0</v>
      </c>
      <c r="O255" s="12">
        <v>0</v>
      </c>
      <c r="P255" s="12">
        <v>225.03463803255974</v>
      </c>
      <c r="Q255" s="12">
        <v>225.14721163837893</v>
      </c>
      <c r="R255" s="12">
        <v>12.355150554675118</v>
      </c>
      <c r="S255" s="12">
        <v>12.36133122028526</v>
      </c>
      <c r="T255" s="19">
        <v>0</v>
      </c>
      <c r="U255" s="19">
        <v>0</v>
      </c>
      <c r="V255" s="19">
        <v>0</v>
      </c>
      <c r="W255" s="19">
        <v>0</v>
      </c>
      <c r="X255" s="12">
        <v>1826.1701581499999</v>
      </c>
      <c r="Y255" s="12">
        <v>1827.0836999999999</v>
      </c>
      <c r="Z255" s="19">
        <v>0</v>
      </c>
      <c r="AA255" s="19">
        <v>0</v>
      </c>
    </row>
    <row r="256" spans="1:27" ht="24.95" customHeight="1">
      <c r="A256" s="51">
        <v>25</v>
      </c>
      <c r="B256" s="19">
        <v>1168</v>
      </c>
      <c r="C256" s="19">
        <v>1170</v>
      </c>
      <c r="D256" s="12">
        <v>1675.0700459999998</v>
      </c>
      <c r="E256" s="12">
        <v>1675.9079999999999</v>
      </c>
      <c r="F256" s="12">
        <v>1913.1629399999999</v>
      </c>
      <c r="G256" s="12">
        <v>1914.12</v>
      </c>
      <c r="H256" s="12">
        <v>1084.5993322203672</v>
      </c>
      <c r="I256" s="12">
        <v>1085.1419031719531</v>
      </c>
      <c r="J256" s="12">
        <v>1101.9741801733885</v>
      </c>
      <c r="K256" s="12">
        <v>1102.525442894836</v>
      </c>
      <c r="L256" s="12">
        <v>0</v>
      </c>
      <c r="M256" s="12">
        <v>0</v>
      </c>
      <c r="N256" s="12">
        <v>194.56201647117544</v>
      </c>
      <c r="O256" s="12">
        <v>194.65934614424756</v>
      </c>
      <c r="P256" s="12">
        <v>225.05629221916436</v>
      </c>
      <c r="Q256" s="12">
        <v>225.16887665749312</v>
      </c>
      <c r="R256" s="12">
        <v>12.440585106382979</v>
      </c>
      <c r="S256" s="12">
        <v>12.446808510638299</v>
      </c>
      <c r="T256" s="19">
        <v>0</v>
      </c>
      <c r="U256" s="19">
        <v>0</v>
      </c>
      <c r="V256" s="19">
        <v>0</v>
      </c>
      <c r="W256" s="19">
        <v>0</v>
      </c>
      <c r="X256" s="12">
        <v>1825.37495595</v>
      </c>
      <c r="Y256" s="12">
        <v>1826.2881</v>
      </c>
      <c r="Z256" s="19">
        <v>0</v>
      </c>
      <c r="AA256" s="19">
        <v>0</v>
      </c>
    </row>
    <row r="257" spans="1:27" ht="24.95" customHeight="1">
      <c r="A257" s="51">
        <v>26</v>
      </c>
      <c r="B257" s="19">
        <v>1168</v>
      </c>
      <c r="C257" s="19">
        <v>1170</v>
      </c>
      <c r="D257" s="12">
        <v>1668.7552050000002</v>
      </c>
      <c r="E257" s="12">
        <v>1669.5900000000001</v>
      </c>
      <c r="F257" s="12">
        <v>1903.8076199999998</v>
      </c>
      <c r="G257" s="12">
        <v>1904.7599999999998</v>
      </c>
      <c r="H257" s="12">
        <v>0</v>
      </c>
      <c r="I257" s="12">
        <v>0</v>
      </c>
      <c r="J257" s="12">
        <v>1100.9367350781397</v>
      </c>
      <c r="K257" s="12">
        <v>1101.4874788175484</v>
      </c>
      <c r="L257" s="12">
        <v>166.28723782438678</v>
      </c>
      <c r="M257" s="12">
        <v>166.37042303590474</v>
      </c>
      <c r="N257" s="12">
        <v>193.50282953304432</v>
      </c>
      <c r="O257" s="12">
        <v>193.59962934771818</v>
      </c>
      <c r="P257" s="12">
        <v>224.21915444348579</v>
      </c>
      <c r="Q257" s="12">
        <v>224.33132010353756</v>
      </c>
      <c r="R257" s="12">
        <v>12.440585106382979</v>
      </c>
      <c r="S257" s="12">
        <v>12.446808510638299</v>
      </c>
      <c r="T257" s="19">
        <v>0</v>
      </c>
      <c r="U257" s="19">
        <v>0</v>
      </c>
      <c r="V257" s="19">
        <v>0</v>
      </c>
      <c r="W257" s="19">
        <v>0</v>
      </c>
      <c r="X257" s="12">
        <v>1825.1527671000001</v>
      </c>
      <c r="Y257" s="12">
        <v>1826.0658000000001</v>
      </c>
      <c r="Z257" s="19">
        <v>0</v>
      </c>
      <c r="AA257" s="19">
        <v>0</v>
      </c>
    </row>
    <row r="258" spans="1:27" ht="24.95" customHeight="1">
      <c r="A258" s="51">
        <v>27</v>
      </c>
      <c r="B258" s="19">
        <v>1168</v>
      </c>
      <c r="C258" s="19">
        <v>1170</v>
      </c>
      <c r="D258" s="12">
        <v>1668.5213220000001</v>
      </c>
      <c r="E258" s="12">
        <v>1669.356</v>
      </c>
      <c r="F258" s="12">
        <v>1892.1134700000002</v>
      </c>
      <c r="G258" s="12">
        <v>1893.0600000000002</v>
      </c>
      <c r="H258" s="12">
        <v>1066.9844890510949</v>
      </c>
      <c r="I258" s="12">
        <v>1067.5182481751824</v>
      </c>
      <c r="J258" s="12">
        <v>1094.9578651685395</v>
      </c>
      <c r="K258" s="12">
        <v>1095.5056179775281</v>
      </c>
      <c r="L258" s="12">
        <v>164.12842105263158</v>
      </c>
      <c r="M258" s="12">
        <v>164.21052631578948</v>
      </c>
      <c r="N258" s="12">
        <v>193.02692174372348</v>
      </c>
      <c r="O258" s="12">
        <v>193.12348348546621</v>
      </c>
      <c r="P258" s="12">
        <v>224.15468660149511</v>
      </c>
      <c r="Q258" s="12">
        <v>224.26682001150087</v>
      </c>
      <c r="R258" s="12">
        <v>12.453833865814696</v>
      </c>
      <c r="S258" s="12">
        <v>12.460063897763577</v>
      </c>
      <c r="T258" s="19">
        <v>0</v>
      </c>
      <c r="U258" s="19">
        <v>0</v>
      </c>
      <c r="V258" s="19">
        <v>0</v>
      </c>
      <c r="W258" s="19">
        <v>0</v>
      </c>
      <c r="X258" s="12">
        <v>1823.1062908500003</v>
      </c>
      <c r="Y258" s="12">
        <v>1824.0183000000002</v>
      </c>
      <c r="Z258" s="19">
        <v>0</v>
      </c>
      <c r="AA258" s="19">
        <v>0</v>
      </c>
    </row>
    <row r="259" spans="1:27" ht="24.95" customHeight="1">
      <c r="A259" s="51">
        <v>28</v>
      </c>
      <c r="B259" s="19"/>
      <c r="C259" s="1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9"/>
      <c r="U259" s="19"/>
      <c r="V259" s="19"/>
      <c r="W259" s="19"/>
      <c r="X259" s="12"/>
      <c r="Y259" s="12"/>
      <c r="Z259" s="19"/>
      <c r="AA259" s="19"/>
    </row>
    <row r="260" spans="1:27" ht="24.95" customHeight="1">
      <c r="A260" s="51">
        <v>29</v>
      </c>
      <c r="B260" s="19"/>
      <c r="C260" s="1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9"/>
      <c r="U260" s="19"/>
      <c r="V260" s="19"/>
      <c r="W260" s="19"/>
      <c r="X260" s="12"/>
      <c r="Y260" s="12"/>
      <c r="Z260" s="19"/>
      <c r="AA260" s="19"/>
    </row>
    <row r="261" spans="1:27" ht="24.95" customHeight="1">
      <c r="A261" s="51">
        <v>30</v>
      </c>
      <c r="B261" s="19">
        <v>1168</v>
      </c>
      <c r="C261" s="19">
        <v>1170</v>
      </c>
      <c r="D261" s="19">
        <v>1679.7477059999999</v>
      </c>
      <c r="E261" s="19">
        <v>1680.588</v>
      </c>
      <c r="F261" s="19">
        <v>1909.0699875</v>
      </c>
      <c r="G261" s="19">
        <v>1910.0250000000001</v>
      </c>
      <c r="H261" s="19">
        <v>1074.9287618347273</v>
      </c>
      <c r="I261" s="19">
        <v>1075.4664950822685</v>
      </c>
      <c r="J261" s="19">
        <v>1105.8297872340424</v>
      </c>
      <c r="K261" s="19">
        <v>1106.3829787234042</v>
      </c>
      <c r="L261" s="19">
        <v>164.70633802816903</v>
      </c>
      <c r="M261" s="19">
        <v>164.78873239436621</v>
      </c>
      <c r="N261" s="19">
        <v>194.66241635316445</v>
      </c>
      <c r="O261" s="19">
        <v>194.75979625129008</v>
      </c>
      <c r="P261" s="19">
        <v>225.67737079779226</v>
      </c>
      <c r="Q261" s="19">
        <v>225.79026593075764</v>
      </c>
      <c r="R261" s="19">
        <v>12.47376</v>
      </c>
      <c r="S261" s="19">
        <v>12.48</v>
      </c>
      <c r="T261" s="19">
        <v>0</v>
      </c>
      <c r="U261" s="19">
        <v>0</v>
      </c>
      <c r="V261" s="19">
        <v>0</v>
      </c>
      <c r="W261" s="19">
        <v>0</v>
      </c>
      <c r="X261" s="12">
        <v>1828.8715067999999</v>
      </c>
      <c r="Y261" s="12">
        <v>1829.7864</v>
      </c>
      <c r="Z261" s="19">
        <v>0</v>
      </c>
      <c r="AA261" s="19">
        <v>0</v>
      </c>
    </row>
    <row r="262" spans="1:27" ht="24.95" customHeight="1">
      <c r="A262" s="31">
        <v>31</v>
      </c>
      <c r="B262" s="12"/>
      <c r="C262" s="1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12"/>
      <c r="U262" s="12"/>
      <c r="V262" s="12"/>
      <c r="W262" s="12"/>
      <c r="X262" s="12"/>
      <c r="Y262" s="12"/>
      <c r="Z262" s="12"/>
      <c r="AA262" s="12"/>
    </row>
    <row r="263" spans="1:27" ht="24.95" customHeight="1">
      <c r="A263" s="227" t="s">
        <v>426</v>
      </c>
      <c r="B263" s="231">
        <f>AVERAGE(B232:B262)</f>
        <v>1168</v>
      </c>
      <c r="C263" s="231">
        <f t="shared" ref="C263:AA263" si="8">AVERAGE(C232:C262)</f>
        <v>1170</v>
      </c>
      <c r="D263" s="231">
        <f t="shared" si="8"/>
        <v>1667.9091105588234</v>
      </c>
      <c r="E263" s="231">
        <f t="shared" si="8"/>
        <v>1668.7434705882351</v>
      </c>
      <c r="F263" s="231">
        <f t="shared" si="8"/>
        <v>1930.4634030882353</v>
      </c>
      <c r="G263" s="231">
        <f t="shared" si="8"/>
        <v>1931.4291176470592</v>
      </c>
      <c r="H263" s="231">
        <f t="shared" si="8"/>
        <v>886.24824378612698</v>
      </c>
      <c r="I263" s="231">
        <f t="shared" si="8"/>
        <v>886.69158958091737</v>
      </c>
      <c r="J263" s="231">
        <f t="shared" si="8"/>
        <v>1094.3932715321116</v>
      </c>
      <c r="K263" s="231">
        <f t="shared" si="8"/>
        <v>1094.9407419030631</v>
      </c>
      <c r="L263" s="231">
        <f t="shared" si="8"/>
        <v>197.96890620390479</v>
      </c>
      <c r="M263" s="231">
        <f t="shared" si="8"/>
        <v>143.92577878162115</v>
      </c>
      <c r="N263" s="231">
        <f t="shared" si="8"/>
        <v>181.19221417936333</v>
      </c>
      <c r="O263" s="231">
        <f t="shared" si="8"/>
        <v>181.28285560716694</v>
      </c>
      <c r="P263" s="231">
        <f t="shared" si="8"/>
        <v>224.06483366577481</v>
      </c>
      <c r="Q263" s="231">
        <f t="shared" si="8"/>
        <v>224.17692212683821</v>
      </c>
      <c r="R263" s="231">
        <f t="shared" si="8"/>
        <v>12.335719580017621</v>
      </c>
      <c r="S263" s="231">
        <f t="shared" si="8"/>
        <v>12.341890525280261</v>
      </c>
      <c r="T263" s="231">
        <f t="shared" si="8"/>
        <v>0</v>
      </c>
      <c r="U263" s="231">
        <f t="shared" si="8"/>
        <v>0</v>
      </c>
      <c r="V263" s="231">
        <f t="shared" si="8"/>
        <v>0</v>
      </c>
      <c r="W263" s="231">
        <f t="shared" si="8"/>
        <v>0</v>
      </c>
      <c r="X263" s="231">
        <f t="shared" si="8"/>
        <v>1823.7233351147056</v>
      </c>
      <c r="Y263" s="231">
        <f t="shared" si="8"/>
        <v>1824.6356529411767</v>
      </c>
      <c r="Z263" s="231">
        <f t="shared" si="8"/>
        <v>0</v>
      </c>
      <c r="AA263" s="231">
        <f t="shared" si="8"/>
        <v>0</v>
      </c>
    </row>
    <row r="264" spans="1:27" ht="24.95" customHeight="1">
      <c r="A264" s="209" t="s">
        <v>461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24.95" customHeight="1">
      <c r="A265" s="31" t="s">
        <v>67</v>
      </c>
      <c r="B265" s="19"/>
      <c r="C265" s="19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24.95" customHeight="1">
      <c r="A266" s="31" t="s">
        <v>27</v>
      </c>
      <c r="B266" s="19"/>
      <c r="C266" s="19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28</v>
      </c>
      <c r="B267" s="19"/>
      <c r="C267" s="19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24.95" customHeight="1">
      <c r="A268" s="31" t="s">
        <v>29</v>
      </c>
      <c r="B268" s="19"/>
      <c r="C268" s="19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24.95" customHeight="1">
      <c r="A269" s="31" t="s">
        <v>30</v>
      </c>
      <c r="B269" s="19"/>
      <c r="C269" s="19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24.95" customHeight="1">
      <c r="A270" s="31" t="s">
        <v>31</v>
      </c>
      <c r="B270" s="19"/>
      <c r="C270" s="19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24.95" customHeight="1">
      <c r="A271" s="31" t="s">
        <v>32</v>
      </c>
      <c r="B271" s="19"/>
      <c r="C271" s="19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24.95" customHeight="1">
      <c r="A272" s="31" t="s">
        <v>33</v>
      </c>
      <c r="B272" s="19"/>
      <c r="C272" s="1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24.95" customHeight="1">
      <c r="A273" s="31" t="s">
        <v>34</v>
      </c>
      <c r="B273" s="19">
        <v>1168</v>
      </c>
      <c r="C273" s="19">
        <v>1170</v>
      </c>
      <c r="D273" s="31" t="s">
        <v>204</v>
      </c>
      <c r="E273" s="31" t="s">
        <v>205</v>
      </c>
      <c r="F273" s="31" t="s">
        <v>206</v>
      </c>
      <c r="G273" s="31" t="s">
        <v>207</v>
      </c>
      <c r="H273" s="31" t="s">
        <v>208</v>
      </c>
      <c r="I273" s="31" t="s">
        <v>209</v>
      </c>
      <c r="J273" s="31" t="s">
        <v>210</v>
      </c>
      <c r="K273" s="31" t="s">
        <v>211</v>
      </c>
      <c r="L273" s="31" t="s">
        <v>212</v>
      </c>
      <c r="M273" s="31" t="s">
        <v>213</v>
      </c>
      <c r="N273" s="31" t="s">
        <v>214</v>
      </c>
      <c r="O273" s="31" t="s">
        <v>215</v>
      </c>
      <c r="P273" s="31" t="s">
        <v>216</v>
      </c>
      <c r="Q273" s="31" t="s">
        <v>217</v>
      </c>
      <c r="R273" s="31" t="s">
        <v>218</v>
      </c>
      <c r="S273" s="31" t="s">
        <v>219</v>
      </c>
      <c r="T273" s="19">
        <v>0</v>
      </c>
      <c r="U273" s="19">
        <v>0</v>
      </c>
      <c r="V273" s="19">
        <v>0</v>
      </c>
      <c r="W273" s="19">
        <v>0</v>
      </c>
      <c r="X273" s="31" t="s">
        <v>220</v>
      </c>
      <c r="Y273" s="31" t="s">
        <v>221</v>
      </c>
      <c r="Z273" s="19">
        <v>0</v>
      </c>
      <c r="AA273" s="19">
        <v>0</v>
      </c>
    </row>
    <row r="274" spans="1:27" ht="24.95" customHeight="1">
      <c r="A274" s="31" t="s">
        <v>35</v>
      </c>
      <c r="B274" s="19">
        <v>1168</v>
      </c>
      <c r="C274" s="19">
        <v>1170</v>
      </c>
      <c r="D274" s="31" t="s">
        <v>222</v>
      </c>
      <c r="E274" s="31" t="s">
        <v>223</v>
      </c>
      <c r="F274" s="31" t="s">
        <v>224</v>
      </c>
      <c r="G274" s="31" t="s">
        <v>225</v>
      </c>
      <c r="H274" s="31" t="s">
        <v>226</v>
      </c>
      <c r="I274" s="31" t="s">
        <v>227</v>
      </c>
      <c r="J274" s="31" t="s">
        <v>228</v>
      </c>
      <c r="K274" s="31" t="s">
        <v>229</v>
      </c>
      <c r="L274" s="31" t="s">
        <v>230</v>
      </c>
      <c r="M274" s="31" t="s">
        <v>231</v>
      </c>
      <c r="N274" s="31" t="s">
        <v>232</v>
      </c>
      <c r="O274" s="31" t="s">
        <v>233</v>
      </c>
      <c r="P274" s="31" t="s">
        <v>234</v>
      </c>
      <c r="Q274" s="31" t="s">
        <v>235</v>
      </c>
      <c r="R274" s="31" t="s">
        <v>236</v>
      </c>
      <c r="S274" s="31" t="s">
        <v>237</v>
      </c>
      <c r="T274" s="19">
        <v>0</v>
      </c>
      <c r="U274" s="19">
        <v>0</v>
      </c>
      <c r="V274" s="19">
        <v>0</v>
      </c>
      <c r="W274" s="19">
        <v>0</v>
      </c>
      <c r="X274" s="31" t="s">
        <v>238</v>
      </c>
      <c r="Y274" s="31" t="s">
        <v>239</v>
      </c>
      <c r="Z274" s="19">
        <v>0</v>
      </c>
      <c r="AA274" s="19">
        <v>0</v>
      </c>
    </row>
    <row r="275" spans="1:27" ht="24.95" customHeight="1">
      <c r="A275" s="31" t="s">
        <v>36</v>
      </c>
      <c r="B275" s="19"/>
      <c r="C275" s="19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9"/>
      <c r="U275" s="19"/>
      <c r="V275" s="19"/>
      <c r="W275" s="19"/>
      <c r="X275" s="31"/>
      <c r="Y275" s="31"/>
      <c r="Z275" s="19"/>
      <c r="AA275" s="19"/>
    </row>
    <row r="276" spans="1:27" ht="24.95" customHeight="1">
      <c r="A276" s="31" t="s">
        <v>37</v>
      </c>
      <c r="B276" s="19"/>
      <c r="C276" s="19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9"/>
      <c r="U276" s="19"/>
      <c r="V276" s="19"/>
      <c r="W276" s="19"/>
      <c r="X276" s="31"/>
      <c r="Y276" s="31"/>
      <c r="Z276" s="19"/>
      <c r="AA276" s="19"/>
    </row>
    <row r="277" spans="1:27" ht="24.95" customHeight="1">
      <c r="A277" s="31" t="s">
        <v>38</v>
      </c>
      <c r="B277" s="19">
        <v>1168</v>
      </c>
      <c r="C277" s="19">
        <v>1170</v>
      </c>
      <c r="D277" s="31" t="s">
        <v>240</v>
      </c>
      <c r="E277" s="31" t="s">
        <v>241</v>
      </c>
      <c r="F277" s="31" t="s">
        <v>242</v>
      </c>
      <c r="G277" s="31" t="s">
        <v>243</v>
      </c>
      <c r="H277" s="31" t="s">
        <v>244</v>
      </c>
      <c r="I277" s="31" t="s">
        <v>245</v>
      </c>
      <c r="J277" s="31" t="s">
        <v>246</v>
      </c>
      <c r="K277" s="31" t="s">
        <v>247</v>
      </c>
      <c r="L277" s="31" t="s">
        <v>248</v>
      </c>
      <c r="M277" s="31" t="s">
        <v>249</v>
      </c>
      <c r="N277" s="31" t="s">
        <v>250</v>
      </c>
      <c r="O277" s="31" t="s">
        <v>251</v>
      </c>
      <c r="P277" s="31" t="s">
        <v>252</v>
      </c>
      <c r="Q277" s="31" t="s">
        <v>253</v>
      </c>
      <c r="R277" s="31" t="s">
        <v>254</v>
      </c>
      <c r="S277" s="31" t="s">
        <v>255</v>
      </c>
      <c r="T277" s="19">
        <v>0</v>
      </c>
      <c r="U277" s="19">
        <v>0</v>
      </c>
      <c r="V277" s="19">
        <v>0</v>
      </c>
      <c r="W277" s="19">
        <v>0</v>
      </c>
      <c r="X277" s="31" t="s">
        <v>256</v>
      </c>
      <c r="Y277" s="31" t="s">
        <v>257</v>
      </c>
      <c r="Z277" s="19">
        <v>0</v>
      </c>
      <c r="AA277" s="19">
        <v>0</v>
      </c>
    </row>
    <row r="278" spans="1:27" ht="24.95" customHeight="1">
      <c r="A278" s="31" t="s">
        <v>39</v>
      </c>
      <c r="B278" s="19">
        <v>1168</v>
      </c>
      <c r="C278" s="19">
        <v>1170</v>
      </c>
      <c r="D278" s="31" t="s">
        <v>258</v>
      </c>
      <c r="E278" s="31" t="s">
        <v>259</v>
      </c>
      <c r="F278" s="31" t="s">
        <v>260</v>
      </c>
      <c r="G278" s="31" t="s">
        <v>261</v>
      </c>
      <c r="H278" s="31" t="s">
        <v>262</v>
      </c>
      <c r="I278" s="31" t="s">
        <v>263</v>
      </c>
      <c r="J278" s="31" t="s">
        <v>264</v>
      </c>
      <c r="K278" s="31" t="s">
        <v>265</v>
      </c>
      <c r="L278" s="31" t="s">
        <v>266</v>
      </c>
      <c r="M278" s="31" t="s">
        <v>267</v>
      </c>
      <c r="N278" s="31" t="s">
        <v>268</v>
      </c>
      <c r="O278" s="31" t="s">
        <v>269</v>
      </c>
      <c r="P278" s="31" t="s">
        <v>270</v>
      </c>
      <c r="Q278" s="31" t="s">
        <v>271</v>
      </c>
      <c r="R278" s="31" t="s">
        <v>163</v>
      </c>
      <c r="S278" s="31" t="s">
        <v>272</v>
      </c>
      <c r="T278" s="19">
        <v>0</v>
      </c>
      <c r="U278" s="19">
        <v>0</v>
      </c>
      <c r="V278" s="19">
        <v>0</v>
      </c>
      <c r="W278" s="19">
        <v>0</v>
      </c>
      <c r="X278" s="31" t="s">
        <v>273</v>
      </c>
      <c r="Y278" s="31" t="s">
        <v>274</v>
      </c>
      <c r="Z278" s="19">
        <v>0</v>
      </c>
      <c r="AA278" s="19">
        <v>0</v>
      </c>
    </row>
    <row r="279" spans="1:27" ht="24.95" customHeight="1">
      <c r="A279" s="31" t="s">
        <v>40</v>
      </c>
      <c r="B279" s="19">
        <v>1168</v>
      </c>
      <c r="C279" s="19">
        <v>1170</v>
      </c>
      <c r="D279" s="31" t="s">
        <v>275</v>
      </c>
      <c r="E279" s="31" t="s">
        <v>276</v>
      </c>
      <c r="F279" s="31" t="s">
        <v>277</v>
      </c>
      <c r="G279" s="31" t="s">
        <v>278</v>
      </c>
      <c r="H279" s="31" t="s">
        <v>279</v>
      </c>
      <c r="I279" s="31" t="s">
        <v>280</v>
      </c>
      <c r="J279" s="31" t="s">
        <v>281</v>
      </c>
      <c r="K279" s="31" t="s">
        <v>282</v>
      </c>
      <c r="L279" s="31" t="s">
        <v>283</v>
      </c>
      <c r="M279" s="31" t="s">
        <v>284</v>
      </c>
      <c r="N279" s="31" t="s">
        <v>285</v>
      </c>
      <c r="O279" s="31" t="s">
        <v>286</v>
      </c>
      <c r="P279" s="31" t="s">
        <v>287</v>
      </c>
      <c r="Q279" s="31" t="s">
        <v>288</v>
      </c>
      <c r="R279" s="31" t="s">
        <v>289</v>
      </c>
      <c r="S279" s="31" t="s">
        <v>290</v>
      </c>
      <c r="T279" s="19">
        <v>0</v>
      </c>
      <c r="U279" s="19">
        <v>0</v>
      </c>
      <c r="V279" s="19">
        <v>0</v>
      </c>
      <c r="W279" s="19">
        <v>0</v>
      </c>
      <c r="X279" s="31" t="s">
        <v>291</v>
      </c>
      <c r="Y279" s="31" t="s">
        <v>292</v>
      </c>
      <c r="Z279" s="19">
        <v>0</v>
      </c>
      <c r="AA279" s="19">
        <v>0</v>
      </c>
    </row>
    <row r="280" spans="1:27" ht="24.95" customHeight="1">
      <c r="A280" s="31" t="s">
        <v>41</v>
      </c>
      <c r="B280" s="19">
        <v>1168</v>
      </c>
      <c r="C280" s="19">
        <v>1170</v>
      </c>
      <c r="D280" s="31" t="s">
        <v>293</v>
      </c>
      <c r="E280" s="31" t="s">
        <v>294</v>
      </c>
      <c r="F280" s="31" t="s">
        <v>295</v>
      </c>
      <c r="G280" s="31" t="s">
        <v>296</v>
      </c>
      <c r="H280" s="19">
        <v>0</v>
      </c>
      <c r="I280" s="19">
        <v>0</v>
      </c>
      <c r="J280" s="19">
        <v>0</v>
      </c>
      <c r="K280" s="19">
        <v>0</v>
      </c>
      <c r="L280" s="31" t="s">
        <v>297</v>
      </c>
      <c r="M280" s="31" t="s">
        <v>298</v>
      </c>
      <c r="N280" s="19">
        <v>0</v>
      </c>
      <c r="O280" s="19">
        <v>0</v>
      </c>
      <c r="P280" s="19">
        <v>0</v>
      </c>
      <c r="Q280" s="19">
        <v>0</v>
      </c>
      <c r="R280" s="31" t="s">
        <v>299</v>
      </c>
      <c r="S280" s="31" t="s">
        <v>300</v>
      </c>
      <c r="T280" s="19">
        <v>0</v>
      </c>
      <c r="U280" s="19">
        <v>0</v>
      </c>
      <c r="V280" s="19">
        <v>0</v>
      </c>
      <c r="W280" s="19">
        <v>0</v>
      </c>
      <c r="X280" s="31" t="s">
        <v>301</v>
      </c>
      <c r="Y280" s="31" t="s">
        <v>302</v>
      </c>
      <c r="Z280" s="19">
        <v>0</v>
      </c>
      <c r="AA280" s="19">
        <v>0</v>
      </c>
    </row>
    <row r="281" spans="1:27" ht="24.95" customHeight="1">
      <c r="A281" s="31" t="s">
        <v>42</v>
      </c>
      <c r="B281" s="19">
        <v>1168</v>
      </c>
      <c r="C281" s="19">
        <v>1170</v>
      </c>
      <c r="D281" s="31" t="s">
        <v>303</v>
      </c>
      <c r="E281" s="31" t="s">
        <v>304</v>
      </c>
      <c r="F281" s="31" t="s">
        <v>224</v>
      </c>
      <c r="G281" s="31" t="s">
        <v>225</v>
      </c>
      <c r="H281" s="31" t="s">
        <v>305</v>
      </c>
      <c r="I281" s="31" t="s">
        <v>306</v>
      </c>
      <c r="J281" s="31" t="s">
        <v>307</v>
      </c>
      <c r="K281" s="31" t="s">
        <v>308</v>
      </c>
      <c r="L281" s="31" t="s">
        <v>309</v>
      </c>
      <c r="M281" s="31" t="s">
        <v>310</v>
      </c>
      <c r="N281" s="31" t="s">
        <v>311</v>
      </c>
      <c r="O281" s="31" t="s">
        <v>312</v>
      </c>
      <c r="P281" s="31" t="s">
        <v>313</v>
      </c>
      <c r="Q281" s="31" t="s">
        <v>314</v>
      </c>
      <c r="R281" s="31" t="s">
        <v>315</v>
      </c>
      <c r="S281" s="31" t="s">
        <v>316</v>
      </c>
      <c r="T281" s="19">
        <v>0</v>
      </c>
      <c r="U281" s="19">
        <v>0</v>
      </c>
      <c r="V281" s="19">
        <v>0</v>
      </c>
      <c r="W281" s="19">
        <v>0</v>
      </c>
      <c r="X281" s="31" t="s">
        <v>317</v>
      </c>
      <c r="Y281" s="31" t="s">
        <v>318</v>
      </c>
      <c r="Z281" s="19">
        <v>0</v>
      </c>
      <c r="AA281" s="19">
        <v>0</v>
      </c>
    </row>
    <row r="282" spans="1:27" ht="24.95" customHeight="1">
      <c r="A282" s="31" t="s">
        <v>43</v>
      </c>
      <c r="B282" s="19"/>
      <c r="C282" s="19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9"/>
      <c r="U282" s="19"/>
      <c r="V282" s="19"/>
      <c r="W282" s="19"/>
      <c r="X282" s="31"/>
      <c r="Y282" s="31"/>
      <c r="Z282" s="19"/>
      <c r="AA282" s="19"/>
    </row>
    <row r="283" spans="1:27" ht="24.95" customHeight="1">
      <c r="A283" s="31" t="s">
        <v>44</v>
      </c>
      <c r="B283" s="19"/>
      <c r="C283" s="19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9"/>
      <c r="U283" s="19"/>
      <c r="V283" s="19"/>
      <c r="W283" s="19"/>
      <c r="X283" s="31"/>
      <c r="Y283" s="31"/>
      <c r="Z283" s="19"/>
      <c r="AA283" s="19"/>
    </row>
    <row r="284" spans="1:27" ht="24.95" customHeight="1">
      <c r="A284" s="31" t="s">
        <v>45</v>
      </c>
      <c r="B284" s="19"/>
      <c r="C284" s="19"/>
      <c r="D284" s="31"/>
      <c r="E284" s="31"/>
      <c r="F284" s="31"/>
      <c r="G284" s="31"/>
      <c r="H284" s="31"/>
      <c r="I284" s="31"/>
      <c r="J284" s="31"/>
      <c r="K284" s="31"/>
      <c r="L284" s="31" t="s">
        <v>838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46</v>
      </c>
      <c r="B285" s="19"/>
      <c r="C285" s="1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47</v>
      </c>
      <c r="B286" s="19"/>
      <c r="C286" s="19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24.95" customHeight="1">
      <c r="A287" s="31" t="s">
        <v>48</v>
      </c>
      <c r="B287" s="19"/>
      <c r="C287" s="19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24.95" customHeight="1">
      <c r="A288" s="31" t="s">
        <v>49</v>
      </c>
      <c r="B288" s="19">
        <v>1168</v>
      </c>
      <c r="C288" s="19">
        <v>1170</v>
      </c>
      <c r="D288" s="31" t="s">
        <v>320</v>
      </c>
      <c r="E288" s="31" t="s">
        <v>321</v>
      </c>
      <c r="F288" s="31" t="s">
        <v>198</v>
      </c>
      <c r="G288" s="31" t="s">
        <v>322</v>
      </c>
      <c r="H288" s="31" t="s">
        <v>323</v>
      </c>
      <c r="I288" s="31" t="s">
        <v>324</v>
      </c>
      <c r="J288" s="31" t="s">
        <v>325</v>
      </c>
      <c r="K288" s="31" t="s">
        <v>326</v>
      </c>
      <c r="L288" s="31" t="s">
        <v>327</v>
      </c>
      <c r="M288" s="31" t="s">
        <v>328</v>
      </c>
      <c r="N288" s="31" t="s">
        <v>329</v>
      </c>
      <c r="O288" s="31" t="s">
        <v>330</v>
      </c>
      <c r="P288" s="31" t="s">
        <v>331</v>
      </c>
      <c r="Q288" s="31" t="s">
        <v>332</v>
      </c>
      <c r="R288" s="31" t="s">
        <v>333</v>
      </c>
      <c r="S288" s="31" t="s">
        <v>334</v>
      </c>
      <c r="T288" s="19">
        <v>0</v>
      </c>
      <c r="U288" s="19">
        <v>0</v>
      </c>
      <c r="V288" s="19">
        <v>0</v>
      </c>
      <c r="W288" s="19">
        <v>0</v>
      </c>
      <c r="X288" s="31" t="s">
        <v>335</v>
      </c>
      <c r="Y288" s="31" t="s">
        <v>336</v>
      </c>
      <c r="Z288" s="19">
        <v>0</v>
      </c>
      <c r="AA288" s="19">
        <v>0</v>
      </c>
    </row>
    <row r="289" spans="1:27" ht="24.95" customHeight="1">
      <c r="A289" s="31" t="s">
        <v>50</v>
      </c>
      <c r="B289" s="19"/>
      <c r="C289" s="19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24.95" customHeight="1">
      <c r="A290" s="31" t="s">
        <v>51</v>
      </c>
      <c r="B290" s="19"/>
      <c r="C290" s="19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24.95" customHeight="1">
      <c r="A291" s="31" t="s">
        <v>52</v>
      </c>
      <c r="B291" s="19">
        <v>1168</v>
      </c>
      <c r="C291" s="19">
        <v>1170</v>
      </c>
      <c r="D291" s="31" t="s">
        <v>337</v>
      </c>
      <c r="E291" s="31" t="s">
        <v>338</v>
      </c>
      <c r="F291" s="31" t="s">
        <v>339</v>
      </c>
      <c r="G291" s="31" t="s">
        <v>340</v>
      </c>
      <c r="H291" s="31" t="s">
        <v>341</v>
      </c>
      <c r="I291" s="31" t="s">
        <v>342</v>
      </c>
      <c r="J291" s="31" t="s">
        <v>343</v>
      </c>
      <c r="K291" s="31" t="s">
        <v>344</v>
      </c>
      <c r="L291" s="31" t="s">
        <v>345</v>
      </c>
      <c r="M291" s="31" t="s">
        <v>346</v>
      </c>
      <c r="N291" s="31" t="s">
        <v>347</v>
      </c>
      <c r="O291" s="31" t="s">
        <v>348</v>
      </c>
      <c r="P291" s="31" t="s">
        <v>349</v>
      </c>
      <c r="Q291" s="31" t="s">
        <v>350</v>
      </c>
      <c r="R291" s="31" t="s">
        <v>351</v>
      </c>
      <c r="S291" s="31" t="s">
        <v>352</v>
      </c>
      <c r="T291" s="32">
        <v>0</v>
      </c>
      <c r="U291" s="32">
        <v>0</v>
      </c>
      <c r="V291" s="32">
        <v>0</v>
      </c>
      <c r="W291" s="32">
        <v>0</v>
      </c>
      <c r="X291" s="31" t="s">
        <v>353</v>
      </c>
      <c r="Y291" s="31" t="s">
        <v>354</v>
      </c>
      <c r="Z291" s="32">
        <v>0</v>
      </c>
      <c r="AA291" s="32">
        <v>0</v>
      </c>
    </row>
    <row r="292" spans="1:27" ht="24.95" customHeight="1">
      <c r="A292" s="31" t="s">
        <v>53</v>
      </c>
      <c r="B292" s="19">
        <v>1168</v>
      </c>
      <c r="C292" s="19">
        <v>1170</v>
      </c>
      <c r="D292" s="31" t="s">
        <v>355</v>
      </c>
      <c r="E292" s="31" t="s">
        <v>356</v>
      </c>
      <c r="F292" s="31" t="s">
        <v>357</v>
      </c>
      <c r="G292" s="31" t="s">
        <v>358</v>
      </c>
      <c r="H292" s="31" t="s">
        <v>359</v>
      </c>
      <c r="I292" s="31" t="s">
        <v>360</v>
      </c>
      <c r="J292" s="31" t="s">
        <v>361</v>
      </c>
      <c r="K292" s="31" t="s">
        <v>362</v>
      </c>
      <c r="L292" s="31" t="s">
        <v>363</v>
      </c>
      <c r="M292" s="31" t="s">
        <v>364</v>
      </c>
      <c r="N292" s="31" t="s">
        <v>365</v>
      </c>
      <c r="O292" s="31" t="s">
        <v>366</v>
      </c>
      <c r="P292" s="31" t="s">
        <v>367</v>
      </c>
      <c r="Q292" s="31" t="s">
        <v>368</v>
      </c>
      <c r="R292" s="31" t="s">
        <v>369</v>
      </c>
      <c r="S292" s="31" t="s">
        <v>370</v>
      </c>
      <c r="T292" s="32">
        <v>0</v>
      </c>
      <c r="U292" s="32">
        <v>0</v>
      </c>
      <c r="V292" s="32">
        <v>0</v>
      </c>
      <c r="W292" s="32">
        <v>0</v>
      </c>
      <c r="X292" s="31" t="s">
        <v>371</v>
      </c>
      <c r="Y292" s="31" t="s">
        <v>372</v>
      </c>
      <c r="Z292" s="32">
        <v>0</v>
      </c>
      <c r="AA292" s="32">
        <v>0</v>
      </c>
    </row>
    <row r="293" spans="1:27" ht="24.95" customHeight="1">
      <c r="A293" s="31" t="s">
        <v>54</v>
      </c>
      <c r="B293" s="19">
        <v>1168</v>
      </c>
      <c r="C293" s="19">
        <v>1170</v>
      </c>
      <c r="D293" s="31" t="s">
        <v>373</v>
      </c>
      <c r="E293" s="31" t="s">
        <v>374</v>
      </c>
      <c r="F293" s="31" t="s">
        <v>375</v>
      </c>
      <c r="G293" s="31" t="s">
        <v>376</v>
      </c>
      <c r="H293" s="31" t="s">
        <v>377</v>
      </c>
      <c r="I293" s="31" t="s">
        <v>378</v>
      </c>
      <c r="J293" s="31" t="s">
        <v>188</v>
      </c>
      <c r="K293" s="31" t="s">
        <v>189</v>
      </c>
      <c r="L293" s="31" t="s">
        <v>379</v>
      </c>
      <c r="M293" s="31" t="s">
        <v>380</v>
      </c>
      <c r="N293" s="31" t="s">
        <v>381</v>
      </c>
      <c r="O293" s="31" t="s">
        <v>382</v>
      </c>
      <c r="P293" s="31" t="s">
        <v>383</v>
      </c>
      <c r="Q293" s="31" t="s">
        <v>384</v>
      </c>
      <c r="R293" s="31" t="s">
        <v>385</v>
      </c>
      <c r="S293" s="31" t="s">
        <v>386</v>
      </c>
      <c r="T293" s="32">
        <v>0</v>
      </c>
      <c r="U293" s="32">
        <v>0</v>
      </c>
      <c r="V293" s="32">
        <v>0</v>
      </c>
      <c r="W293" s="32">
        <v>0</v>
      </c>
      <c r="X293" s="31" t="s">
        <v>387</v>
      </c>
      <c r="Y293" s="31" t="s">
        <v>388</v>
      </c>
      <c r="Z293" s="32">
        <v>0</v>
      </c>
      <c r="AA293" s="32">
        <v>0</v>
      </c>
    </row>
    <row r="294" spans="1:27" ht="24.95" customHeight="1">
      <c r="A294" s="31" t="s">
        <v>55</v>
      </c>
      <c r="B294" s="19"/>
      <c r="C294" s="19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2"/>
      <c r="AA294" s="32"/>
    </row>
    <row r="295" spans="1:27" ht="24.95" customHeight="1">
      <c r="A295" s="227" t="s">
        <v>426</v>
      </c>
      <c r="B295" s="231">
        <f>AVERAGE(B265:B294)</f>
        <v>1168</v>
      </c>
      <c r="C295" s="231">
        <f>AVERAGE(C265:C294)</f>
        <v>1170</v>
      </c>
      <c r="D295" s="231">
        <f>SUM(D273+D274+D277+D278+D279+D280+D281+D288+D291+D292+D293)/11</f>
        <v>1710.0354545454545</v>
      </c>
      <c r="E295" s="231">
        <f t="shared" ref="E295:AA295" si="9">SUM(E273+E274+E277+E278+E279+E280+E281+E288+E291+E292+E293)/11</f>
        <v>1710.8909999999998</v>
      </c>
      <c r="F295" s="231">
        <f t="shared" si="9"/>
        <v>1911.7703636363635</v>
      </c>
      <c r="G295" s="231">
        <f t="shared" si="9"/>
        <v>1912.7266363636363</v>
      </c>
      <c r="H295" s="231">
        <f t="shared" si="9"/>
        <v>983.55836363636342</v>
      </c>
      <c r="I295" s="231">
        <f t="shared" si="9"/>
        <v>984.05045454545461</v>
      </c>
      <c r="J295" s="231">
        <f t="shared" si="9"/>
        <v>1026.0031818181819</v>
      </c>
      <c r="K295" s="231">
        <f t="shared" si="9"/>
        <v>1026.5165454545454</v>
      </c>
      <c r="L295" s="231">
        <f t="shared" si="9"/>
        <v>167.92945454545455</v>
      </c>
      <c r="M295" s="231">
        <f t="shared" si="9"/>
        <v>168.01327272727275</v>
      </c>
      <c r="N295" s="231">
        <f t="shared" si="9"/>
        <v>180.93599999999998</v>
      </c>
      <c r="O295" s="231">
        <f t="shared" si="9"/>
        <v>181.02645454545456</v>
      </c>
      <c r="P295" s="231">
        <f t="shared" si="9"/>
        <v>208.79972727272727</v>
      </c>
      <c r="Q295" s="231">
        <f t="shared" si="9"/>
        <v>208.904</v>
      </c>
      <c r="R295" s="231">
        <f t="shared" si="9"/>
        <v>12.858272727272725</v>
      </c>
      <c r="S295" s="231">
        <f t="shared" si="9"/>
        <v>12.864909090909089</v>
      </c>
      <c r="T295" s="231">
        <f t="shared" si="9"/>
        <v>0</v>
      </c>
      <c r="U295" s="231">
        <f t="shared" si="9"/>
        <v>0</v>
      </c>
      <c r="V295" s="231">
        <f t="shared" si="9"/>
        <v>0</v>
      </c>
      <c r="W295" s="231">
        <f t="shared" si="9"/>
        <v>0</v>
      </c>
      <c r="X295" s="231">
        <f t="shared" si="9"/>
        <v>1849.4180909090908</v>
      </c>
      <c r="Y295" s="231">
        <f t="shared" si="9"/>
        <v>1850.3433636363638</v>
      </c>
      <c r="Z295" s="231">
        <f t="shared" si="9"/>
        <v>0</v>
      </c>
      <c r="AA295" s="231">
        <f t="shared" si="9"/>
        <v>0</v>
      </c>
    </row>
    <row r="296" spans="1:27" ht="24.95" customHeight="1">
      <c r="A296" s="209" t="s">
        <v>460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24.95" customHeight="1">
      <c r="A297" s="31" t="s">
        <v>67</v>
      </c>
      <c r="B297" s="19">
        <v>1168</v>
      </c>
      <c r="C297" s="19">
        <v>1170</v>
      </c>
      <c r="D297" s="32">
        <v>1700.2124685000001</v>
      </c>
      <c r="E297" s="32">
        <v>1701.0630000000001</v>
      </c>
      <c r="F297" s="32">
        <v>1868.3743454999999</v>
      </c>
      <c r="G297" s="32">
        <v>1869.309</v>
      </c>
      <c r="H297" s="32">
        <v>1085.4050260000001</v>
      </c>
      <c r="I297" s="32">
        <v>1085.9480000000001</v>
      </c>
      <c r="J297" s="32">
        <v>1120.9882255</v>
      </c>
      <c r="K297" s="32">
        <v>1121.549</v>
      </c>
      <c r="L297" s="32">
        <v>167.9589785</v>
      </c>
      <c r="M297" s="32">
        <v>168.04300000000001</v>
      </c>
      <c r="N297" s="32">
        <v>201.31429249999999</v>
      </c>
      <c r="O297" s="32">
        <v>201.41499999999999</v>
      </c>
      <c r="P297" s="32">
        <v>228.37475549999999</v>
      </c>
      <c r="Q297" s="32">
        <v>228.489</v>
      </c>
      <c r="R297" s="32" t="s">
        <v>70</v>
      </c>
      <c r="S297" s="32">
        <v>13.026</v>
      </c>
      <c r="T297" s="32">
        <v>0</v>
      </c>
      <c r="U297" s="32">
        <v>0</v>
      </c>
      <c r="V297" s="32">
        <v>0</v>
      </c>
      <c r="W297" s="32">
        <v>0</v>
      </c>
      <c r="X297" s="32" t="s">
        <v>71</v>
      </c>
      <c r="Y297" s="32">
        <v>1845.4059999999999</v>
      </c>
      <c r="Z297" s="32">
        <v>0</v>
      </c>
      <c r="AA297" s="32">
        <v>0</v>
      </c>
    </row>
    <row r="298" spans="1:27" ht="24.95" customHeight="1">
      <c r="A298" s="31" t="s">
        <v>27</v>
      </c>
      <c r="B298" s="19"/>
      <c r="C298" s="19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24.95" customHeight="1">
      <c r="A299" s="31" t="s">
        <v>28</v>
      </c>
      <c r="B299" s="19"/>
      <c r="C299" s="19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24.95" customHeight="1">
      <c r="A300" s="31" t="s">
        <v>29</v>
      </c>
      <c r="B300" s="19">
        <v>1168</v>
      </c>
      <c r="C300" s="19">
        <v>1170</v>
      </c>
      <c r="D300" s="19">
        <v>1699.9785855</v>
      </c>
      <c r="E300" s="19">
        <v>1700.829</v>
      </c>
      <c r="F300" s="19">
        <v>1853.1719504999999</v>
      </c>
      <c r="G300" s="19">
        <v>1854.0989999999999</v>
      </c>
      <c r="H300" s="19">
        <v>1078.298581</v>
      </c>
      <c r="I300" s="19">
        <v>1078.838</v>
      </c>
      <c r="J300" s="19">
        <v>1124.2216080000001</v>
      </c>
      <c r="K300" s="19">
        <v>1124.7840000000001</v>
      </c>
      <c r="L300" s="19">
        <v>165.58116799999999</v>
      </c>
      <c r="M300" s="19">
        <v>165.66399999999999</v>
      </c>
      <c r="N300" s="19">
        <v>201.25232350000002</v>
      </c>
      <c r="O300" s="19">
        <v>201.35300000000001</v>
      </c>
      <c r="P300" s="19">
        <v>228.343771</v>
      </c>
      <c r="Q300" s="19">
        <v>228.458</v>
      </c>
      <c r="R300" s="19">
        <v>13.066463500000001</v>
      </c>
      <c r="S300" s="19">
        <v>13.073</v>
      </c>
      <c r="T300" s="32">
        <v>0</v>
      </c>
      <c r="U300" s="32">
        <v>0</v>
      </c>
      <c r="V300" s="32">
        <v>0</v>
      </c>
      <c r="W300" s="32">
        <v>0</v>
      </c>
      <c r="X300" s="19">
        <v>1844.179449</v>
      </c>
      <c r="Y300" s="19">
        <v>1845.1020000000001</v>
      </c>
      <c r="Z300" s="19">
        <v>0</v>
      </c>
      <c r="AA300" s="19">
        <v>0</v>
      </c>
    </row>
    <row r="301" spans="1:27" ht="24.95" customHeight="1">
      <c r="A301" s="31" t="s">
        <v>30</v>
      </c>
      <c r="B301" s="19">
        <v>1168</v>
      </c>
      <c r="C301" s="19">
        <v>1170</v>
      </c>
      <c r="D301" s="19">
        <v>1709.216964</v>
      </c>
      <c r="E301" s="19">
        <v>1710.0719999999999</v>
      </c>
      <c r="F301" s="19">
        <v>1864.5152760000001</v>
      </c>
      <c r="G301" s="19">
        <v>1865.4480000000001</v>
      </c>
      <c r="H301" s="32">
        <v>0</v>
      </c>
      <c r="I301" s="32">
        <v>0</v>
      </c>
      <c r="J301" s="19">
        <v>1131.5089625000001</v>
      </c>
      <c r="K301" s="19">
        <v>1132.075</v>
      </c>
      <c r="L301" s="19">
        <v>165.9919625</v>
      </c>
      <c r="M301" s="19">
        <v>166.07499999999999</v>
      </c>
      <c r="N301" s="19">
        <v>202.3697645</v>
      </c>
      <c r="O301" s="19">
        <v>202.471</v>
      </c>
      <c r="P301" s="19">
        <v>229.599143</v>
      </c>
      <c r="Q301" s="19">
        <v>229.714</v>
      </c>
      <c r="R301" s="19">
        <v>13.0224855</v>
      </c>
      <c r="S301" s="19">
        <v>13.029</v>
      </c>
      <c r="T301" s="32">
        <v>0</v>
      </c>
      <c r="U301" s="32">
        <v>0</v>
      </c>
      <c r="V301" s="32">
        <v>0</v>
      </c>
      <c r="W301" s="32">
        <v>0</v>
      </c>
      <c r="X301" s="19">
        <v>1848.0265245000001</v>
      </c>
      <c r="Y301" s="19">
        <v>1848.951</v>
      </c>
      <c r="Z301" s="19">
        <v>0</v>
      </c>
      <c r="AA301" s="19">
        <v>0</v>
      </c>
    </row>
    <row r="302" spans="1:27" ht="24.95" customHeight="1">
      <c r="A302" s="31" t="s">
        <v>31</v>
      </c>
      <c r="B302" s="19">
        <v>1168</v>
      </c>
      <c r="C302" s="19">
        <v>1170</v>
      </c>
      <c r="D302" s="19">
        <v>1721.6127629999999</v>
      </c>
      <c r="E302" s="19">
        <v>1722.4739999999999</v>
      </c>
      <c r="F302" s="19">
        <v>1861.3578554999999</v>
      </c>
      <c r="G302" s="19">
        <v>1862.289</v>
      </c>
      <c r="H302" s="19">
        <v>1106.248599</v>
      </c>
      <c r="I302" s="19">
        <v>1106.8019999999999</v>
      </c>
      <c r="J302" s="19">
        <v>1139.7808245000001</v>
      </c>
      <c r="K302" s="19">
        <v>1140.3510000000001</v>
      </c>
      <c r="L302" s="19">
        <v>167.658129</v>
      </c>
      <c r="M302" s="19">
        <v>167.74199999999999</v>
      </c>
      <c r="N302" s="19">
        <v>205.319289</v>
      </c>
      <c r="O302" s="19">
        <v>205.422</v>
      </c>
      <c r="P302" s="19">
        <v>231.2653095</v>
      </c>
      <c r="Q302" s="19">
        <v>231.381</v>
      </c>
      <c r="R302" s="19">
        <v>13.1244345</v>
      </c>
      <c r="S302" s="19">
        <v>13.131</v>
      </c>
      <c r="T302" s="32">
        <v>0</v>
      </c>
      <c r="U302" s="32">
        <v>0</v>
      </c>
      <c r="V302" s="32">
        <v>0</v>
      </c>
      <c r="W302" s="32">
        <v>0</v>
      </c>
      <c r="X302" s="19">
        <v>1854.8561080000002</v>
      </c>
      <c r="Y302" s="19">
        <v>1855.7840000000001</v>
      </c>
      <c r="Z302" s="19">
        <v>0</v>
      </c>
      <c r="AA302" s="19">
        <v>0</v>
      </c>
    </row>
    <row r="303" spans="1:27" ht="24.95" customHeight="1">
      <c r="A303" s="31" t="s">
        <v>32</v>
      </c>
      <c r="B303" s="19">
        <v>1168</v>
      </c>
      <c r="C303" s="19">
        <v>1170</v>
      </c>
      <c r="D303" s="19">
        <v>1718.3384010000002</v>
      </c>
      <c r="E303" s="19">
        <v>1719.1980000000001</v>
      </c>
      <c r="F303" s="19">
        <v>1857.6157275</v>
      </c>
      <c r="G303" s="19">
        <v>1858.5450000000001</v>
      </c>
      <c r="H303" s="19">
        <v>1101.2481005</v>
      </c>
      <c r="I303" s="19">
        <v>1101.799</v>
      </c>
      <c r="J303" s="19">
        <v>1134.8033145000002</v>
      </c>
      <c r="K303" s="19">
        <v>1135.3710000000001</v>
      </c>
      <c r="L303" s="19">
        <v>167.83803900000001</v>
      </c>
      <c r="M303" s="19">
        <v>167.922</v>
      </c>
      <c r="N303" s="19">
        <v>205.44522599999999</v>
      </c>
      <c r="O303" s="19">
        <v>205.548</v>
      </c>
      <c r="P303" s="19">
        <v>230.84951749999999</v>
      </c>
      <c r="Q303" s="19">
        <v>230.965</v>
      </c>
      <c r="R303" s="19">
        <v>13.154419499999999</v>
      </c>
      <c r="S303" s="19">
        <v>13.161</v>
      </c>
      <c r="T303" s="32">
        <v>0</v>
      </c>
      <c r="U303" s="32">
        <v>0</v>
      </c>
      <c r="V303" s="32">
        <v>0</v>
      </c>
      <c r="W303" s="32">
        <v>0</v>
      </c>
      <c r="X303" s="19">
        <v>1854.8211255000001</v>
      </c>
      <c r="Y303" s="19">
        <v>1855.749</v>
      </c>
      <c r="Z303" s="19">
        <v>0</v>
      </c>
      <c r="AA303" s="19">
        <v>0</v>
      </c>
    </row>
    <row r="304" spans="1:27" ht="24.95" customHeight="1">
      <c r="A304" s="31" t="s">
        <v>33</v>
      </c>
      <c r="B304" s="19">
        <v>1168</v>
      </c>
      <c r="C304" s="19">
        <v>1170</v>
      </c>
      <c r="D304" s="19">
        <v>1726.4073644999999</v>
      </c>
      <c r="E304" s="19">
        <v>1727.271</v>
      </c>
      <c r="F304" s="19">
        <v>1880.3023785</v>
      </c>
      <c r="G304" s="19">
        <v>1881.2429999999999</v>
      </c>
      <c r="H304" s="19">
        <v>1110.0287080000001</v>
      </c>
      <c r="I304" s="19">
        <v>1110.5840000000001</v>
      </c>
      <c r="J304" s="19">
        <v>1139.2251025</v>
      </c>
      <c r="K304" s="19">
        <v>1139.7950000000001</v>
      </c>
      <c r="L304" s="19">
        <v>167.9589785</v>
      </c>
      <c r="M304" s="19">
        <v>168.04300000000001</v>
      </c>
      <c r="N304" s="19">
        <v>206.67261200000002</v>
      </c>
      <c r="O304" s="19">
        <v>206.77600000000001</v>
      </c>
      <c r="P304" s="19">
        <v>231.90299050000002</v>
      </c>
      <c r="Q304" s="19">
        <v>232.01900000000001</v>
      </c>
      <c r="R304" s="19">
        <v>13.221385999999999</v>
      </c>
      <c r="S304" s="19">
        <v>13.228</v>
      </c>
      <c r="T304" s="32">
        <v>0</v>
      </c>
      <c r="U304" s="32">
        <v>0</v>
      </c>
      <c r="V304" s="32">
        <v>0</v>
      </c>
      <c r="W304" s="32">
        <v>0</v>
      </c>
      <c r="X304" s="19">
        <v>1860.3873409999999</v>
      </c>
      <c r="Y304" s="19">
        <v>1861.318</v>
      </c>
      <c r="Z304" s="19">
        <v>0</v>
      </c>
      <c r="AA304" s="19">
        <v>0</v>
      </c>
    </row>
    <row r="305" spans="1:27" ht="24.95" customHeight="1">
      <c r="A305" s="31" t="s">
        <v>34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35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36</v>
      </c>
      <c r="B307" s="19">
        <v>1168</v>
      </c>
      <c r="C307" s="19">
        <v>1170</v>
      </c>
      <c r="D307" s="19">
        <v>1724.887125</v>
      </c>
      <c r="E307" s="19">
        <v>1725.75</v>
      </c>
      <c r="F307" s="19">
        <v>1869.814625</v>
      </c>
      <c r="G307" s="19">
        <v>1870.75</v>
      </c>
      <c r="H307" s="19">
        <v>1121.8487950000001</v>
      </c>
      <c r="I307" s="19">
        <v>1122.4100000000001</v>
      </c>
      <c r="J307" s="19">
        <v>1135.3540390000001</v>
      </c>
      <c r="K307" s="19">
        <v>1135.922</v>
      </c>
      <c r="L307" s="19">
        <v>167.0594285</v>
      </c>
      <c r="M307" s="19">
        <v>167.143</v>
      </c>
      <c r="N307" s="19">
        <v>207.75607000000002</v>
      </c>
      <c r="O307" s="19">
        <v>207.86</v>
      </c>
      <c r="P307" s="19">
        <v>231.72807799999998</v>
      </c>
      <c r="Q307" s="19">
        <v>231.84399999999999</v>
      </c>
      <c r="R307" s="19">
        <v>13.1104415</v>
      </c>
      <c r="S307" s="19">
        <v>13.117000000000001</v>
      </c>
      <c r="T307" s="32">
        <v>0</v>
      </c>
      <c r="U307" s="32">
        <v>0</v>
      </c>
      <c r="V307" s="32">
        <v>0</v>
      </c>
      <c r="W307" s="32">
        <v>0</v>
      </c>
      <c r="X307" s="19">
        <v>1856.8321194999999</v>
      </c>
      <c r="Y307" s="19">
        <v>1857.761</v>
      </c>
      <c r="Z307" s="19">
        <v>0</v>
      </c>
      <c r="AA307" s="19">
        <v>0</v>
      </c>
    </row>
    <row r="308" spans="1:27" ht="24.95" customHeight="1">
      <c r="A308" s="31" t="s">
        <v>37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38</v>
      </c>
      <c r="B309" s="19">
        <v>1168</v>
      </c>
      <c r="C309" s="19">
        <v>1170</v>
      </c>
      <c r="D309" s="19">
        <v>1738.2184560000001</v>
      </c>
      <c r="E309" s="19">
        <v>1739.088</v>
      </c>
      <c r="F309" s="19">
        <v>1848.611232</v>
      </c>
      <c r="G309" s="19">
        <v>1849.5360000000001</v>
      </c>
      <c r="H309" s="19">
        <v>1135.5749284999999</v>
      </c>
      <c r="I309" s="19">
        <v>1136.143</v>
      </c>
      <c r="J309" s="19">
        <v>1143.681873</v>
      </c>
      <c r="K309" s="19">
        <v>1144.2539999999999</v>
      </c>
      <c r="L309" s="19">
        <v>0</v>
      </c>
      <c r="M309" s="19">
        <v>0</v>
      </c>
      <c r="N309" s="19">
        <v>208.71958800000002</v>
      </c>
      <c r="O309" s="19">
        <v>208.82400000000001</v>
      </c>
      <c r="P309" s="19">
        <v>233.505189</v>
      </c>
      <c r="Q309" s="19">
        <v>233.62200000000001</v>
      </c>
      <c r="R309" s="19">
        <v>12.990501500000001</v>
      </c>
      <c r="S309" s="19">
        <v>12.997</v>
      </c>
      <c r="T309" s="32">
        <v>0</v>
      </c>
      <c r="U309" s="32">
        <v>0</v>
      </c>
      <c r="V309" s="32">
        <v>0</v>
      </c>
      <c r="W309" s="32">
        <v>0</v>
      </c>
      <c r="X309" s="19">
        <v>1857.3698505</v>
      </c>
      <c r="Y309" s="19">
        <v>1858.299</v>
      </c>
      <c r="Z309" s="19">
        <v>0</v>
      </c>
      <c r="AA309" s="19">
        <v>0</v>
      </c>
    </row>
    <row r="310" spans="1:27" ht="24.95" customHeight="1">
      <c r="A310" s="31" t="s">
        <v>39</v>
      </c>
      <c r="B310" s="19">
        <v>1168</v>
      </c>
      <c r="C310" s="19">
        <v>1170</v>
      </c>
      <c r="D310" s="19">
        <v>1740.2064614999999</v>
      </c>
      <c r="E310" s="19">
        <v>1741.077</v>
      </c>
      <c r="F310" s="19">
        <v>1870.5962339999999</v>
      </c>
      <c r="G310" s="19">
        <v>1871.5319999999999</v>
      </c>
      <c r="H310" s="19">
        <v>1136.2365975</v>
      </c>
      <c r="I310" s="19">
        <v>1136.8050000000001</v>
      </c>
      <c r="J310" s="19">
        <v>1149.4150050000001</v>
      </c>
      <c r="K310" s="19">
        <v>1149.99</v>
      </c>
      <c r="L310" s="19">
        <v>168.74658449999998</v>
      </c>
      <c r="M310" s="19">
        <v>168.83099999999999</v>
      </c>
      <c r="N310" s="19">
        <v>210.06991250000002</v>
      </c>
      <c r="O310" s="19">
        <v>210.17500000000001</v>
      </c>
      <c r="P310" s="19">
        <v>233.78005149999998</v>
      </c>
      <c r="Q310" s="19">
        <v>233.89699999999999</v>
      </c>
      <c r="R310" s="19">
        <v>13.095449</v>
      </c>
      <c r="S310" s="19">
        <v>13.102</v>
      </c>
      <c r="T310" s="32">
        <v>0</v>
      </c>
      <c r="U310" s="32">
        <v>0</v>
      </c>
      <c r="V310" s="32">
        <v>0</v>
      </c>
      <c r="W310" s="32">
        <v>0</v>
      </c>
      <c r="X310" s="19">
        <v>1864.0355160000001</v>
      </c>
      <c r="Y310" s="19">
        <v>1864.9680000000001</v>
      </c>
      <c r="Z310" s="19">
        <v>0</v>
      </c>
      <c r="AA310" s="19">
        <v>0</v>
      </c>
    </row>
    <row r="311" spans="1:27" ht="24.95" customHeight="1">
      <c r="A311" s="31" t="s">
        <v>40</v>
      </c>
      <c r="B311" s="19">
        <v>1168</v>
      </c>
      <c r="C311" s="19">
        <v>1170</v>
      </c>
      <c r="D311" s="19">
        <v>1738.2184560000001</v>
      </c>
      <c r="E311" s="19">
        <v>1739.088</v>
      </c>
      <c r="F311" s="19">
        <v>1902.638205</v>
      </c>
      <c r="G311" s="19">
        <v>1903.59</v>
      </c>
      <c r="H311" s="19">
        <v>1135.0242040000001</v>
      </c>
      <c r="I311" s="19">
        <v>1135.5920000000001</v>
      </c>
      <c r="J311" s="19">
        <v>1153.0421904999998</v>
      </c>
      <c r="K311" s="19">
        <v>1153.6189999999999</v>
      </c>
      <c r="L311" s="19">
        <v>169.54218650000001</v>
      </c>
      <c r="M311" s="19">
        <v>169.62700000000001</v>
      </c>
      <c r="N311" s="19">
        <v>208.54467550000001</v>
      </c>
      <c r="O311" s="19">
        <v>208.649</v>
      </c>
      <c r="P311" s="19">
        <v>233.509187</v>
      </c>
      <c r="Q311" s="19">
        <v>233.626</v>
      </c>
      <c r="R311" s="19">
        <v>13.0804565</v>
      </c>
      <c r="S311" s="19">
        <v>13.087</v>
      </c>
      <c r="T311" s="32">
        <v>0</v>
      </c>
      <c r="U311" s="32">
        <v>0</v>
      </c>
      <c r="V311" s="32">
        <v>0</v>
      </c>
      <c r="W311" s="32">
        <v>0</v>
      </c>
      <c r="X311" s="19">
        <v>1865.1939365000001</v>
      </c>
      <c r="Y311" s="19">
        <v>1866.127</v>
      </c>
      <c r="Z311" s="19">
        <v>0</v>
      </c>
      <c r="AA311" s="19">
        <v>0</v>
      </c>
    </row>
    <row r="312" spans="1:27" ht="24.95" customHeight="1">
      <c r="A312" s="31" t="s">
        <v>41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2"/>
      <c r="U312" s="32"/>
      <c r="V312" s="32"/>
      <c r="W312" s="32"/>
      <c r="X312" s="19"/>
      <c r="Y312" s="19"/>
      <c r="Z312" s="19"/>
      <c r="AA312" s="19"/>
    </row>
    <row r="313" spans="1:27" ht="24.95" customHeight="1">
      <c r="A313" s="31" t="s">
        <v>42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43</v>
      </c>
      <c r="B314" s="19">
        <v>1168</v>
      </c>
      <c r="C314" s="19">
        <v>1170</v>
      </c>
      <c r="D314" s="19">
        <v>1738.8031635</v>
      </c>
      <c r="E314" s="19">
        <v>1739.673</v>
      </c>
      <c r="F314" s="19">
        <v>1904.275386</v>
      </c>
      <c r="G314" s="19">
        <v>1905.2280000000001</v>
      </c>
      <c r="H314" s="19">
        <v>1125.6279045000001</v>
      </c>
      <c r="I314" s="19">
        <v>1126.191</v>
      </c>
      <c r="J314" s="19">
        <v>1147.6099079999999</v>
      </c>
      <c r="K314" s="19">
        <v>1148.184</v>
      </c>
      <c r="L314" s="19">
        <v>167.53818900000002</v>
      </c>
      <c r="M314" s="19">
        <v>167.62200000000001</v>
      </c>
      <c r="N314" s="19">
        <v>208.23982799999999</v>
      </c>
      <c r="O314" s="19">
        <v>208.34399999999999</v>
      </c>
      <c r="P314" s="19">
        <v>233.575154</v>
      </c>
      <c r="Q314" s="19">
        <v>233.69200000000001</v>
      </c>
      <c r="R314" s="19">
        <v>12.8645645</v>
      </c>
      <c r="S314" s="19">
        <v>12.871</v>
      </c>
      <c r="T314" s="32">
        <v>0</v>
      </c>
      <c r="U314" s="32">
        <v>0</v>
      </c>
      <c r="V314" s="32">
        <v>0</v>
      </c>
      <c r="W314" s="32">
        <v>0</v>
      </c>
      <c r="X314" s="19">
        <v>1862.0595045</v>
      </c>
      <c r="Y314" s="19">
        <v>1862.991</v>
      </c>
      <c r="Z314" s="19">
        <v>0</v>
      </c>
      <c r="AA314" s="19">
        <v>0</v>
      </c>
    </row>
    <row r="315" spans="1:27" ht="24.95" customHeight="1">
      <c r="A315" s="31" t="s">
        <v>44</v>
      </c>
      <c r="B315" s="19">
        <v>1168</v>
      </c>
      <c r="C315" s="19">
        <v>1170</v>
      </c>
      <c r="D315" s="19">
        <v>1744.5332969999999</v>
      </c>
      <c r="E315" s="19">
        <v>1745.4059999999999</v>
      </c>
      <c r="F315" s="19">
        <v>1904.6262104999998</v>
      </c>
      <c r="G315" s="19">
        <v>1905.579</v>
      </c>
      <c r="H315" s="19">
        <v>1134.4734794999999</v>
      </c>
      <c r="I315" s="19">
        <v>1135.0409999999999</v>
      </c>
      <c r="J315" s="19">
        <v>1152.9282475</v>
      </c>
      <c r="K315" s="19">
        <v>1153.5050000000001</v>
      </c>
      <c r="L315" s="19">
        <v>168.321797</v>
      </c>
      <c r="M315" s="19">
        <v>168.40600000000001</v>
      </c>
      <c r="N315" s="19">
        <v>208.86551499999999</v>
      </c>
      <c r="O315" s="19">
        <v>208.97</v>
      </c>
      <c r="P315" s="19">
        <v>234.3657585</v>
      </c>
      <c r="Q315" s="19">
        <v>234.483</v>
      </c>
      <c r="R315" s="19">
        <v>12.8645645</v>
      </c>
      <c r="S315" s="19">
        <v>12.871</v>
      </c>
      <c r="T315" s="32">
        <v>0</v>
      </c>
      <c r="U315" s="32">
        <v>0</v>
      </c>
      <c r="V315" s="32">
        <v>0</v>
      </c>
      <c r="W315" s="32">
        <v>0</v>
      </c>
      <c r="X315" s="19">
        <v>1863.8486094999998</v>
      </c>
      <c r="Y315" s="19">
        <v>1864.7809999999999</v>
      </c>
      <c r="Z315" s="19">
        <v>0</v>
      </c>
      <c r="AA315" s="19">
        <v>0</v>
      </c>
    </row>
    <row r="316" spans="1:27" ht="24.95" customHeight="1">
      <c r="A316" s="31" t="s">
        <v>45</v>
      </c>
      <c r="B316" s="19">
        <v>1168</v>
      </c>
      <c r="C316" s="19">
        <v>1170</v>
      </c>
      <c r="D316" s="19">
        <v>1850.6811964999999</v>
      </c>
      <c r="E316" s="19">
        <v>1851.607</v>
      </c>
      <c r="F316" s="19">
        <v>1919.1269565</v>
      </c>
      <c r="G316" s="19">
        <v>1920.087</v>
      </c>
      <c r="H316" s="19">
        <v>1113.7288570000001</v>
      </c>
      <c r="I316" s="19">
        <v>1114.2860000000001</v>
      </c>
      <c r="J316" s="19">
        <v>1157.149136</v>
      </c>
      <c r="K316" s="19">
        <v>1157.7280000000001</v>
      </c>
      <c r="L316" s="19">
        <v>168.92949300000001</v>
      </c>
      <c r="M316" s="19">
        <v>169.01400000000001</v>
      </c>
      <c r="N316" s="19">
        <v>210.36076700000001</v>
      </c>
      <c r="O316" s="19">
        <v>210.46600000000001</v>
      </c>
      <c r="P316" s="19">
        <v>235.20034100000001</v>
      </c>
      <c r="Q316" s="19">
        <v>235.31800000000001</v>
      </c>
      <c r="R316" s="19">
        <v>12.935529000000001</v>
      </c>
      <c r="S316" s="19">
        <v>12.942</v>
      </c>
      <c r="T316" s="32">
        <v>0</v>
      </c>
      <c r="U316" s="32">
        <v>0</v>
      </c>
      <c r="V316" s="32">
        <v>0</v>
      </c>
      <c r="W316" s="32">
        <v>0</v>
      </c>
      <c r="X316" s="19">
        <v>1867.9655500000001</v>
      </c>
      <c r="Y316" s="19">
        <v>1868.9</v>
      </c>
      <c r="Z316" s="19">
        <v>0</v>
      </c>
      <c r="AA316" s="19">
        <v>0</v>
      </c>
    </row>
    <row r="317" spans="1:27" ht="24.95" customHeight="1">
      <c r="A317" s="31" t="s">
        <v>46</v>
      </c>
      <c r="B317" s="19">
        <v>1168</v>
      </c>
      <c r="C317" s="19">
        <v>1170</v>
      </c>
      <c r="D317" s="19">
        <v>1744.8841215</v>
      </c>
      <c r="E317" s="19">
        <v>1745.7570000000001</v>
      </c>
      <c r="F317" s="19">
        <v>1937.7206550000001</v>
      </c>
      <c r="G317" s="19">
        <v>1938.69</v>
      </c>
      <c r="H317" s="19">
        <v>1123.1411484999999</v>
      </c>
      <c r="I317" s="19">
        <v>1123.703</v>
      </c>
      <c r="J317" s="19">
        <v>1156.6913649999999</v>
      </c>
      <c r="K317" s="19">
        <v>1157.27</v>
      </c>
      <c r="L317" s="19">
        <v>168.80755399999998</v>
      </c>
      <c r="M317" s="19">
        <v>168.892</v>
      </c>
      <c r="N317" s="19">
        <v>209.52018749999999</v>
      </c>
      <c r="O317" s="19">
        <v>209.625</v>
      </c>
      <c r="P317" s="19">
        <v>234.4217305</v>
      </c>
      <c r="Q317" s="19">
        <v>234.53899999999999</v>
      </c>
      <c r="R317" s="19">
        <v>12.877558000000001</v>
      </c>
      <c r="S317" s="19">
        <v>12.884</v>
      </c>
      <c r="T317" s="32">
        <v>0</v>
      </c>
      <c r="U317" s="32">
        <v>0</v>
      </c>
      <c r="V317" s="32">
        <v>0</v>
      </c>
      <c r="W317" s="32">
        <v>0</v>
      </c>
      <c r="X317" s="19">
        <v>1867.0879889999999</v>
      </c>
      <c r="Y317" s="19">
        <v>1868.0219999999999</v>
      </c>
      <c r="Z317" s="19">
        <v>0</v>
      </c>
      <c r="AA317" s="19">
        <v>0</v>
      </c>
    </row>
    <row r="318" spans="1:27" ht="24.95" customHeight="1">
      <c r="A318" s="31" t="s">
        <v>47</v>
      </c>
      <c r="B318" s="19">
        <v>1168</v>
      </c>
      <c r="C318" s="19">
        <v>1170</v>
      </c>
      <c r="D318" s="19">
        <v>1754.1224999999999</v>
      </c>
      <c r="E318" s="19">
        <v>1755</v>
      </c>
      <c r="F318" s="19">
        <v>1933.978527</v>
      </c>
      <c r="G318" s="19">
        <v>1934.9459999999999</v>
      </c>
      <c r="H318" s="19">
        <v>1115.3220600000002</v>
      </c>
      <c r="I318" s="19">
        <v>1115.8800000000001</v>
      </c>
      <c r="J318" s="19">
        <v>1158.5244480000001</v>
      </c>
      <c r="K318" s="19">
        <v>1159.104</v>
      </c>
      <c r="L318" s="19">
        <v>169.972971</v>
      </c>
      <c r="M318" s="19">
        <v>170.05799999999999</v>
      </c>
      <c r="N318" s="19">
        <v>210.6556195</v>
      </c>
      <c r="O318" s="19">
        <v>210.761</v>
      </c>
      <c r="P318" s="19">
        <v>235.650116</v>
      </c>
      <c r="Q318" s="19">
        <v>235.768</v>
      </c>
      <c r="R318" s="19">
        <v>12.829582</v>
      </c>
      <c r="S318" s="19">
        <v>12.836</v>
      </c>
      <c r="T318" s="32">
        <v>0</v>
      </c>
      <c r="U318" s="32">
        <v>0</v>
      </c>
      <c r="V318" s="32">
        <v>0</v>
      </c>
      <c r="W318" s="32">
        <v>0</v>
      </c>
      <c r="X318" s="19">
        <v>1867.2049304999998</v>
      </c>
      <c r="Y318" s="19">
        <v>1868.1389999999999</v>
      </c>
      <c r="Z318" s="19">
        <v>0</v>
      </c>
      <c r="AA318" s="19">
        <v>0</v>
      </c>
    </row>
    <row r="319" spans="1:27" ht="24.95" customHeight="1">
      <c r="A319" s="31" t="s">
        <v>48</v>
      </c>
      <c r="B319" s="19">
        <v>1168</v>
      </c>
      <c r="C319" s="19">
        <v>1170</v>
      </c>
      <c r="D319" s="19">
        <v>1756.4613299999999</v>
      </c>
      <c r="E319" s="19">
        <v>1757.34</v>
      </c>
      <c r="F319" s="19">
        <v>1918.8930735000001</v>
      </c>
      <c r="G319" s="19">
        <v>1919.8530000000001</v>
      </c>
      <c r="H319" s="19">
        <v>1112.8802814999999</v>
      </c>
      <c r="I319" s="19">
        <v>1113.4369999999999</v>
      </c>
      <c r="J319" s="19">
        <v>1161.9787199999998</v>
      </c>
      <c r="K319" s="19">
        <v>1162.56</v>
      </c>
      <c r="L319" s="19">
        <v>171.28031700000003</v>
      </c>
      <c r="M319" s="19">
        <v>171.36600000000001</v>
      </c>
      <c r="N319" s="19">
        <v>210.92248599999999</v>
      </c>
      <c r="O319" s="19">
        <v>211.02799999999999</v>
      </c>
      <c r="P319" s="19">
        <v>235.96395899999999</v>
      </c>
      <c r="Q319" s="19">
        <v>236.08199999999999</v>
      </c>
      <c r="R319" s="19">
        <v>12.759617</v>
      </c>
      <c r="S319" s="19">
        <v>12.766</v>
      </c>
      <c r="T319" s="32">
        <v>0</v>
      </c>
      <c r="U319" s="32">
        <v>0</v>
      </c>
      <c r="V319" s="32">
        <v>0</v>
      </c>
      <c r="W319" s="32">
        <v>0</v>
      </c>
      <c r="X319" s="19">
        <v>1867.929568</v>
      </c>
      <c r="Y319" s="19">
        <v>1868.864</v>
      </c>
      <c r="Z319" s="19">
        <v>0</v>
      </c>
      <c r="AA319" s="19">
        <v>0</v>
      </c>
    </row>
    <row r="320" spans="1:27" ht="24.95" customHeight="1">
      <c r="A320" s="3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50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51</v>
      </c>
      <c r="B322" s="19">
        <v>1168</v>
      </c>
      <c r="C322" s="19">
        <v>1170</v>
      </c>
      <c r="D322" s="19">
        <v>1756.3443884999999</v>
      </c>
      <c r="E322" s="19">
        <v>1757.223</v>
      </c>
      <c r="F322" s="19">
        <v>1909.0699875</v>
      </c>
      <c r="G322" s="19">
        <v>1910.0250000000001</v>
      </c>
      <c r="H322" s="19">
        <v>1101.558945</v>
      </c>
      <c r="I322" s="19">
        <v>1102.1099999999999</v>
      </c>
      <c r="J322" s="19">
        <v>1161.8627779999999</v>
      </c>
      <c r="K322" s="19">
        <v>1162.444</v>
      </c>
      <c r="L322" s="19">
        <v>172.67062150000001</v>
      </c>
      <c r="M322" s="19">
        <v>172.75700000000001</v>
      </c>
      <c r="N322" s="19">
        <v>210.96046699999999</v>
      </c>
      <c r="O322" s="19">
        <v>211.066</v>
      </c>
      <c r="P322" s="19">
        <v>235.95896149999999</v>
      </c>
      <c r="Q322" s="19">
        <v>236.077</v>
      </c>
      <c r="R322" s="19">
        <v>12.7286325</v>
      </c>
      <c r="S322" s="19">
        <v>12.734999999999999</v>
      </c>
      <c r="T322" s="32">
        <v>0</v>
      </c>
      <c r="U322" s="32">
        <v>0</v>
      </c>
      <c r="V322" s="32">
        <v>0</v>
      </c>
      <c r="W322" s="32">
        <v>0</v>
      </c>
      <c r="X322" s="19">
        <v>1865.9885389999999</v>
      </c>
      <c r="Y322" s="19">
        <v>1866.922</v>
      </c>
      <c r="Z322" s="19">
        <v>0</v>
      </c>
      <c r="AA322" s="19">
        <v>0</v>
      </c>
    </row>
    <row r="323" spans="1:27" ht="24.95" customHeight="1">
      <c r="A323" s="31" t="s">
        <v>52</v>
      </c>
      <c r="B323" s="19">
        <v>1168</v>
      </c>
      <c r="C323" s="19">
        <v>1170</v>
      </c>
      <c r="D323" s="19">
        <v>1739.3878710000001</v>
      </c>
      <c r="E323" s="19">
        <v>1740.258</v>
      </c>
      <c r="F323" s="19">
        <v>1917.1389509999999</v>
      </c>
      <c r="G323" s="19">
        <v>1918.098</v>
      </c>
      <c r="H323" s="19">
        <v>1098.248601</v>
      </c>
      <c r="I323" s="19">
        <v>1098.798</v>
      </c>
      <c r="J323" s="19">
        <v>1147.9487385</v>
      </c>
      <c r="K323" s="19">
        <v>1148.5229999999999</v>
      </c>
      <c r="L323" s="19">
        <v>170.22084700000002</v>
      </c>
      <c r="M323" s="19">
        <v>170.30600000000001</v>
      </c>
      <c r="N323" s="19">
        <v>207.43822900000001</v>
      </c>
      <c r="O323" s="19">
        <v>207.542</v>
      </c>
      <c r="P323" s="19">
        <v>233.68709799999999</v>
      </c>
      <c r="Q323" s="19">
        <v>233.804</v>
      </c>
      <c r="R323" s="19">
        <v>12.701646</v>
      </c>
      <c r="S323" s="19">
        <v>12.708</v>
      </c>
      <c r="T323" s="32">
        <v>0</v>
      </c>
      <c r="U323" s="32">
        <v>0</v>
      </c>
      <c r="V323" s="32">
        <v>0</v>
      </c>
      <c r="W323" s="32">
        <v>0</v>
      </c>
      <c r="X323" s="19">
        <v>1859.2179259999998</v>
      </c>
      <c r="Y323" s="19">
        <v>1860.1479999999999</v>
      </c>
      <c r="Z323" s="19">
        <v>0</v>
      </c>
      <c r="AA323" s="19">
        <v>0</v>
      </c>
    </row>
    <row r="324" spans="1:27" ht="24.95" customHeight="1">
      <c r="A324" s="31" t="s">
        <v>53</v>
      </c>
      <c r="B324" s="19">
        <v>1168</v>
      </c>
      <c r="C324" s="19">
        <v>1170</v>
      </c>
      <c r="D324" s="19">
        <v>1728.9800775000001</v>
      </c>
      <c r="E324" s="19">
        <v>1729.845</v>
      </c>
      <c r="F324" s="19">
        <v>1907.315865</v>
      </c>
      <c r="G324" s="19">
        <v>1908.27</v>
      </c>
      <c r="H324" s="19">
        <v>1087.2211175</v>
      </c>
      <c r="I324" s="19">
        <v>1087.7650000000001</v>
      </c>
      <c r="J324" s="19">
        <v>1143.905761</v>
      </c>
      <c r="K324" s="19">
        <v>1144.4780000000001</v>
      </c>
      <c r="L324" s="19">
        <v>167.53818900000002</v>
      </c>
      <c r="M324" s="19">
        <v>167.62200000000001</v>
      </c>
      <c r="N324" s="19">
        <v>0</v>
      </c>
      <c r="O324" s="19">
        <v>0</v>
      </c>
      <c r="P324" s="19">
        <v>232.29379499999999</v>
      </c>
      <c r="Q324" s="19">
        <v>232.41</v>
      </c>
      <c r="R324" s="19">
        <v>12.829582</v>
      </c>
      <c r="S324" s="19">
        <v>12.836</v>
      </c>
      <c r="T324" s="32">
        <v>0</v>
      </c>
      <c r="U324" s="32">
        <v>0</v>
      </c>
      <c r="V324" s="32">
        <v>0</v>
      </c>
      <c r="W324" s="32">
        <v>0</v>
      </c>
      <c r="X324" s="19">
        <v>1855.9785465</v>
      </c>
      <c r="Y324" s="19">
        <v>1856.9069999999999</v>
      </c>
      <c r="Z324" s="19">
        <v>0</v>
      </c>
      <c r="AA324" s="19">
        <v>0</v>
      </c>
    </row>
    <row r="325" spans="1:27" ht="24.95" customHeight="1">
      <c r="A325" s="31" t="s">
        <v>54</v>
      </c>
      <c r="B325" s="19">
        <v>1168</v>
      </c>
      <c r="C325" s="19">
        <v>1170</v>
      </c>
      <c r="D325" s="19">
        <v>1729.3309019999999</v>
      </c>
      <c r="E325" s="19">
        <v>1730.1959999999999</v>
      </c>
      <c r="F325" s="19">
        <v>1925.0909730000001</v>
      </c>
      <c r="G325" s="19">
        <v>1926.0540000000001</v>
      </c>
      <c r="H325" s="19">
        <v>1092.4005264999998</v>
      </c>
      <c r="I325" s="19">
        <v>1092.9469999999999</v>
      </c>
      <c r="J325" s="19">
        <v>1140.225602</v>
      </c>
      <c r="K325" s="19">
        <v>1140.796</v>
      </c>
      <c r="L325" s="19">
        <v>166.2278445</v>
      </c>
      <c r="M325" s="19">
        <v>166.31100000000001</v>
      </c>
      <c r="N325" s="19">
        <v>206.278809</v>
      </c>
      <c r="O325" s="19">
        <v>206.38200000000001</v>
      </c>
      <c r="P325" s="19">
        <v>232.33577399999999</v>
      </c>
      <c r="Q325" s="19">
        <v>232.452</v>
      </c>
      <c r="R325" s="19">
        <v>12.950521500000001</v>
      </c>
      <c r="S325" s="19">
        <v>12.957000000000001</v>
      </c>
      <c r="T325" s="32">
        <v>0</v>
      </c>
      <c r="U325" s="32">
        <v>0</v>
      </c>
      <c r="V325" s="32">
        <v>0</v>
      </c>
      <c r="W325" s="32">
        <v>0</v>
      </c>
      <c r="X325" s="19">
        <v>1856.1304705</v>
      </c>
      <c r="Y325" s="19">
        <v>1857.059</v>
      </c>
      <c r="Z325" s="19">
        <v>0</v>
      </c>
      <c r="AA325" s="19">
        <v>0</v>
      </c>
    </row>
    <row r="326" spans="1:27" ht="24.95" customHeight="1">
      <c r="A326" s="31" t="s">
        <v>55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69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227" t="s">
        <v>426</v>
      </c>
      <c r="B328" s="231">
        <f>AVERAGE(B297:B327)</f>
        <v>1168</v>
      </c>
      <c r="C328" s="231">
        <f t="shared" ref="C328:AA328" si="10">AVERAGE(C297:C327)</f>
        <v>1170</v>
      </c>
      <c r="D328" s="231">
        <f t="shared" si="10"/>
        <v>1738.0412946250003</v>
      </c>
      <c r="E328" s="231">
        <f t="shared" si="10"/>
        <v>1738.9107499999998</v>
      </c>
      <c r="F328" s="231">
        <f t="shared" si="10"/>
        <v>1892.7117207249999</v>
      </c>
      <c r="G328" s="231">
        <f t="shared" si="10"/>
        <v>1893.6585500000001</v>
      </c>
      <c r="H328" s="231">
        <f t="shared" si="10"/>
        <v>1055.7258230250002</v>
      </c>
      <c r="I328" s="231">
        <f t="shared" si="10"/>
        <v>1056.25395</v>
      </c>
      <c r="J328" s="231">
        <f t="shared" si="10"/>
        <v>1145.0422924499999</v>
      </c>
      <c r="K328" s="231">
        <f t="shared" si="10"/>
        <v>1145.6150999999998</v>
      </c>
      <c r="L328" s="231">
        <f t="shared" si="10"/>
        <v>159.99216390000004</v>
      </c>
      <c r="M328" s="231">
        <f t="shared" si="10"/>
        <v>160.07220000000001</v>
      </c>
      <c r="N328" s="231">
        <f t="shared" si="10"/>
        <v>197.03528307499997</v>
      </c>
      <c r="O328" s="231">
        <f t="shared" si="10"/>
        <v>197.13385</v>
      </c>
      <c r="P328" s="231">
        <f t="shared" si="10"/>
        <v>232.81553400000001</v>
      </c>
      <c r="Q328" s="231">
        <f t="shared" si="10"/>
        <v>232.93200000000002</v>
      </c>
      <c r="R328" s="231">
        <f t="shared" si="10"/>
        <v>12.958307078947366</v>
      </c>
      <c r="S328" s="231">
        <f t="shared" si="10"/>
        <v>12.967850000000002</v>
      </c>
      <c r="T328" s="231">
        <f t="shared" si="10"/>
        <v>0</v>
      </c>
      <c r="U328" s="231">
        <f t="shared" si="10"/>
        <v>0</v>
      </c>
      <c r="V328" s="231">
        <f t="shared" si="10"/>
        <v>0</v>
      </c>
      <c r="W328" s="231">
        <f t="shared" si="10"/>
        <v>0</v>
      </c>
      <c r="X328" s="231">
        <f t="shared" si="10"/>
        <v>1859.9533475789474</v>
      </c>
      <c r="Y328" s="231">
        <f t="shared" si="10"/>
        <v>1860.1098999999999</v>
      </c>
      <c r="Z328" s="231">
        <f t="shared" si="10"/>
        <v>0</v>
      </c>
      <c r="AA328" s="231">
        <f t="shared" si="10"/>
        <v>0</v>
      </c>
    </row>
    <row r="329" spans="1:27" ht="24.95" customHeight="1">
      <c r="A329" s="52" t="s">
        <v>459</v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24.95" customHeight="1">
      <c r="A330" s="31" t="s">
        <v>67</v>
      </c>
      <c r="B330" s="19">
        <v>1168</v>
      </c>
      <c r="C330" s="19">
        <v>1170</v>
      </c>
      <c r="D330" s="19">
        <v>1730.7341999999999</v>
      </c>
      <c r="E330" s="19">
        <v>1731.6</v>
      </c>
      <c r="F330" s="19">
        <v>1931.8735799999999</v>
      </c>
      <c r="G330" s="19">
        <v>1932.84</v>
      </c>
      <c r="H330" s="19">
        <v>1085.404677928346</v>
      </c>
      <c r="I330" s="19">
        <v>1085.9476517542232</v>
      </c>
      <c r="J330" s="19">
        <v>1143.2349203245676</v>
      </c>
      <c r="K330" s="19">
        <v>1143.8068237364357</v>
      </c>
      <c r="L330" s="19">
        <v>166.70206699928724</v>
      </c>
      <c r="M330" s="19">
        <v>166.78545972915182</v>
      </c>
      <c r="N330" s="19">
        <v>206.24966930633695</v>
      </c>
      <c r="O330" s="19">
        <v>206.35284572920156</v>
      </c>
      <c r="P330" s="19">
        <v>232.52967727824063</v>
      </c>
      <c r="Q330" s="19">
        <v>232.64600027837983</v>
      </c>
      <c r="R330" s="19">
        <v>12.797275114904794</v>
      </c>
      <c r="S330" s="19">
        <v>12.803676953381485</v>
      </c>
      <c r="T330" s="32">
        <v>0</v>
      </c>
      <c r="U330" s="32">
        <v>0</v>
      </c>
      <c r="V330" s="32">
        <v>0</v>
      </c>
      <c r="W330" s="32">
        <v>0</v>
      </c>
      <c r="X330" s="19">
        <v>1859.2412143500001</v>
      </c>
      <c r="Y330" s="19">
        <v>1860.1713</v>
      </c>
      <c r="Z330" s="19">
        <v>0</v>
      </c>
      <c r="AA330" s="19">
        <v>0</v>
      </c>
    </row>
    <row r="331" spans="1:27" ht="24.95" customHeight="1">
      <c r="A331" s="31" t="s">
        <v>27</v>
      </c>
      <c r="B331" s="19">
        <v>1168</v>
      </c>
      <c r="C331" s="19">
        <v>1170</v>
      </c>
      <c r="D331" s="19">
        <v>1727.459838</v>
      </c>
      <c r="E331" s="19">
        <v>1728.3240000000001</v>
      </c>
      <c r="F331" s="19">
        <v>1913.2798815000001</v>
      </c>
      <c r="G331" s="19">
        <v>1914.2370000000001</v>
      </c>
      <c r="H331" s="19">
        <v>1088.5364594999999</v>
      </c>
      <c r="I331" s="19">
        <v>1089.0809999999999</v>
      </c>
      <c r="J331" s="19">
        <v>1145.0262005</v>
      </c>
      <c r="K331" s="19">
        <v>1145.5989999999999</v>
      </c>
      <c r="L331" s="19">
        <v>165.52219749999998</v>
      </c>
      <c r="M331" s="19">
        <v>165.60499999999999</v>
      </c>
      <c r="N331" s="19">
        <v>204.919489</v>
      </c>
      <c r="O331" s="19">
        <v>205.02199999999999</v>
      </c>
      <c r="P331" s="19">
        <v>232.10988699999999</v>
      </c>
      <c r="Q331" s="19">
        <v>232.226</v>
      </c>
      <c r="R331" s="19">
        <v>12.993499999999999</v>
      </c>
      <c r="S331" s="19">
        <v>13</v>
      </c>
      <c r="T331" s="32">
        <v>0</v>
      </c>
      <c r="U331" s="32">
        <v>0</v>
      </c>
      <c r="V331" s="32">
        <v>0</v>
      </c>
      <c r="W331" s="32">
        <v>0</v>
      </c>
      <c r="X331" s="19">
        <v>1859.8845925000001</v>
      </c>
      <c r="Y331" s="19">
        <v>1860.8150000000001</v>
      </c>
      <c r="Z331" s="19">
        <v>0</v>
      </c>
      <c r="AA331" s="19">
        <v>0</v>
      </c>
    </row>
    <row r="332" spans="1:27" ht="24.95" customHeight="1">
      <c r="A332" s="31" t="s">
        <v>28</v>
      </c>
      <c r="B332" s="19">
        <v>1168</v>
      </c>
      <c r="C332" s="19">
        <v>1170</v>
      </c>
      <c r="D332" s="19">
        <v>1714.1285070000001</v>
      </c>
      <c r="E332" s="19">
        <v>1714.9860000000001</v>
      </c>
      <c r="F332" s="19">
        <v>1903.6906784999999</v>
      </c>
      <c r="G332" s="19">
        <v>1904.6429999999998</v>
      </c>
      <c r="H332" s="19">
        <v>1092.5028026905829</v>
      </c>
      <c r="I332" s="19">
        <v>1093.04932735426</v>
      </c>
      <c r="J332" s="19">
        <v>1131.509433962264</v>
      </c>
      <c r="K332" s="19">
        <v>1132.075471698113</v>
      </c>
      <c r="L332" s="19">
        <v>164.88050757842791</v>
      </c>
      <c r="M332" s="19">
        <v>164.9629890729644</v>
      </c>
      <c r="N332" s="19">
        <v>201.34209121743774</v>
      </c>
      <c r="O332" s="19">
        <v>201.4428126237496</v>
      </c>
      <c r="P332" s="19">
        <v>230.32675490427792</v>
      </c>
      <c r="Q332" s="19">
        <v>230.44197589222404</v>
      </c>
      <c r="R332" s="19">
        <v>0</v>
      </c>
      <c r="S332" s="19">
        <v>0</v>
      </c>
      <c r="T332" s="32">
        <v>0</v>
      </c>
      <c r="U332" s="32">
        <v>0</v>
      </c>
      <c r="V332" s="32">
        <v>0</v>
      </c>
      <c r="W332" s="32">
        <v>0</v>
      </c>
      <c r="X332" s="19">
        <v>1851.651711</v>
      </c>
      <c r="Y332" s="19">
        <v>1852.578</v>
      </c>
      <c r="Z332" s="19">
        <v>0</v>
      </c>
      <c r="AA332" s="19">
        <v>0</v>
      </c>
    </row>
    <row r="333" spans="1:27" ht="24.95" customHeight="1">
      <c r="A333" s="31" t="s">
        <v>29</v>
      </c>
      <c r="B333" s="19">
        <v>1168</v>
      </c>
      <c r="C333" s="19">
        <v>1170</v>
      </c>
      <c r="D333" s="19">
        <v>1726.1734815</v>
      </c>
      <c r="E333" s="19">
        <v>1727.037</v>
      </c>
      <c r="F333" s="19">
        <v>1931.7566385</v>
      </c>
      <c r="G333" s="19">
        <v>1932.723</v>
      </c>
      <c r="H333" s="19">
        <v>1098.3515495000001</v>
      </c>
      <c r="I333" s="19">
        <v>1098.9010000000001</v>
      </c>
      <c r="J333" s="19">
        <v>1142.006711</v>
      </c>
      <c r="K333" s="19">
        <v>1142.578</v>
      </c>
      <c r="L333" s="19">
        <v>165.34628549999999</v>
      </c>
      <c r="M333" s="19">
        <v>165.429</v>
      </c>
      <c r="N333" s="19">
        <v>204.48570599999999</v>
      </c>
      <c r="O333" s="19">
        <v>204.58799999999999</v>
      </c>
      <c r="P333" s="19">
        <v>231.95296549999998</v>
      </c>
      <c r="Q333" s="19">
        <v>232.06899999999999</v>
      </c>
      <c r="R333" s="19">
        <v>12.967513</v>
      </c>
      <c r="S333" s="19">
        <v>12.974</v>
      </c>
      <c r="T333" s="32">
        <v>0</v>
      </c>
      <c r="U333" s="32">
        <v>0</v>
      </c>
      <c r="V333" s="32">
        <v>0</v>
      </c>
      <c r="W333" s="32">
        <v>0</v>
      </c>
      <c r="X333" s="19">
        <v>1858.2234235000001</v>
      </c>
      <c r="Y333" s="19">
        <v>1859.153</v>
      </c>
      <c r="Z333" s="19">
        <v>0</v>
      </c>
      <c r="AA333" s="19">
        <v>0</v>
      </c>
    </row>
    <row r="334" spans="1:27" ht="24.95" customHeight="1">
      <c r="A334" s="31" t="s">
        <v>30</v>
      </c>
      <c r="B334" s="19">
        <v>1168</v>
      </c>
      <c r="C334" s="19">
        <v>1170</v>
      </c>
      <c r="D334" s="19">
        <v>1738.5692804999999</v>
      </c>
      <c r="E334" s="19">
        <v>1739.4389999999999</v>
      </c>
      <c r="F334" s="19">
        <v>1930.002516</v>
      </c>
      <c r="G334" s="19">
        <v>1930.9680000000001</v>
      </c>
      <c r="H334" s="19">
        <v>1097.9391606421932</v>
      </c>
      <c r="I334" s="19">
        <v>1098.4884048446156</v>
      </c>
      <c r="J334" s="19">
        <v>1148.7377210216109</v>
      </c>
      <c r="K334" s="19">
        <v>1149.312377210216</v>
      </c>
      <c r="L334" s="19">
        <v>165.28833922261484</v>
      </c>
      <c r="M334" s="19">
        <v>165.37102473498234</v>
      </c>
      <c r="N334" s="19">
        <v>206.07884256159025</v>
      </c>
      <c r="O334" s="19">
        <v>206.18193352835442</v>
      </c>
      <c r="P334" s="19">
        <v>233.63534653267536</v>
      </c>
      <c r="Q334" s="19">
        <v>233.75222264399736</v>
      </c>
      <c r="R334" s="19">
        <v>12.925997568254671</v>
      </c>
      <c r="S334" s="19">
        <v>12.932463800154748</v>
      </c>
      <c r="T334" s="32">
        <v>0</v>
      </c>
      <c r="U334" s="32">
        <v>0</v>
      </c>
      <c r="V334" s="32">
        <v>0</v>
      </c>
      <c r="W334" s="32">
        <v>0</v>
      </c>
      <c r="X334" s="19">
        <v>1863.5446615499998</v>
      </c>
      <c r="Y334" s="19">
        <v>1864.4768999999999</v>
      </c>
      <c r="Z334" s="19">
        <v>0</v>
      </c>
      <c r="AA334" s="19">
        <v>0</v>
      </c>
    </row>
    <row r="335" spans="1:27" ht="24.95" customHeight="1">
      <c r="A335" s="31" t="s">
        <v>31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2"/>
      <c r="U335" s="32"/>
      <c r="V335" s="32"/>
      <c r="W335" s="32"/>
      <c r="X335" s="19"/>
      <c r="Y335" s="19"/>
      <c r="Z335" s="19"/>
      <c r="AA335" s="19"/>
    </row>
    <row r="336" spans="1:27" ht="24.95" customHeight="1">
      <c r="A336" s="31" t="s">
        <v>32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33</v>
      </c>
      <c r="B337" s="19">
        <v>1168</v>
      </c>
      <c r="C337" s="19">
        <v>1170</v>
      </c>
      <c r="D337" s="19">
        <v>1737.984573</v>
      </c>
      <c r="E337" s="19">
        <v>1738.854</v>
      </c>
      <c r="F337" s="19">
        <v>1942.0474905000001</v>
      </c>
      <c r="G337" s="19">
        <v>1943.019</v>
      </c>
      <c r="H337" s="19">
        <v>1090.8722014925372</v>
      </c>
      <c r="I337" s="19">
        <v>1091.4179104477612</v>
      </c>
      <c r="J337" s="19">
        <v>1149.3022113022112</v>
      </c>
      <c r="K337" s="19">
        <v>1149.8771498771498</v>
      </c>
      <c r="L337" s="19">
        <v>167.59799355069867</v>
      </c>
      <c r="M337" s="19">
        <v>167.68183446793265</v>
      </c>
      <c r="N337" s="19">
        <v>206.06794833389134</v>
      </c>
      <c r="O337" s="19">
        <v>206.17103385081674</v>
      </c>
      <c r="P337" s="19">
        <v>233.53270094857712</v>
      </c>
      <c r="Q337" s="19">
        <v>233.64952571143283</v>
      </c>
      <c r="R337" s="19">
        <v>12.893219404630651</v>
      </c>
      <c r="S337" s="19">
        <v>12.899669239250276</v>
      </c>
      <c r="T337" s="32">
        <v>0</v>
      </c>
      <c r="U337" s="32">
        <v>0</v>
      </c>
      <c r="V337" s="32">
        <v>0</v>
      </c>
      <c r="W337" s="32">
        <v>0</v>
      </c>
      <c r="X337" s="19">
        <v>1864.9245712499999</v>
      </c>
      <c r="Y337" s="19">
        <v>1865.8574999999998</v>
      </c>
      <c r="Z337" s="19">
        <v>0</v>
      </c>
      <c r="AA337" s="19">
        <v>0</v>
      </c>
    </row>
    <row r="338" spans="1:27" ht="24.95" customHeight="1">
      <c r="A338" s="31" t="s">
        <v>34</v>
      </c>
      <c r="B338" s="19">
        <v>1168</v>
      </c>
      <c r="C338" s="19">
        <v>1170</v>
      </c>
      <c r="D338" s="19">
        <v>1752.251436</v>
      </c>
      <c r="E338" s="19">
        <v>1753.1279999999999</v>
      </c>
      <c r="F338" s="19">
        <v>1964.1494340000002</v>
      </c>
      <c r="G338" s="19">
        <v>1965.1320000000001</v>
      </c>
      <c r="H338" s="19">
        <v>1106.7717206132879</v>
      </c>
      <c r="I338" s="19">
        <v>1107.3253833049405</v>
      </c>
      <c r="J338" s="19">
        <v>1160.0188473365738</v>
      </c>
      <c r="K338" s="19">
        <v>1160.5991469100288</v>
      </c>
      <c r="L338" s="19">
        <v>169.66485310119697</v>
      </c>
      <c r="M338" s="19">
        <v>169.74972796517955</v>
      </c>
      <c r="N338" s="19">
        <v>208.11799252536039</v>
      </c>
      <c r="O338" s="19">
        <v>208.22210357714897</v>
      </c>
      <c r="P338" s="19">
        <v>235.4748097136644</v>
      </c>
      <c r="Q338" s="19">
        <v>235.59260601667273</v>
      </c>
      <c r="R338" s="19">
        <v>12.976198402130491</v>
      </c>
      <c r="S338" s="19">
        <v>12.982689747003993</v>
      </c>
      <c r="T338" s="32">
        <v>0</v>
      </c>
      <c r="U338" s="32">
        <v>0</v>
      </c>
      <c r="V338" s="32">
        <v>0</v>
      </c>
      <c r="W338" s="32">
        <v>0</v>
      </c>
      <c r="X338" s="19">
        <v>1874.13956145</v>
      </c>
      <c r="Y338" s="19">
        <v>1875.0771</v>
      </c>
      <c r="Z338" s="19">
        <v>0</v>
      </c>
      <c r="AA338" s="19">
        <v>0</v>
      </c>
    </row>
    <row r="339" spans="1:27" ht="24.95" customHeight="1">
      <c r="A339" s="31" t="s">
        <v>35</v>
      </c>
      <c r="B339" s="19">
        <v>1168</v>
      </c>
      <c r="C339" s="19">
        <v>1170</v>
      </c>
      <c r="D339" s="31" t="s">
        <v>469</v>
      </c>
      <c r="E339" s="31">
        <v>1751.0219999999999</v>
      </c>
      <c r="F339" s="19">
        <v>1949.648688</v>
      </c>
      <c r="G339" s="31">
        <v>1950.624</v>
      </c>
      <c r="H339" s="31">
        <v>1111.8225898459782</v>
      </c>
      <c r="I339" s="31">
        <v>1112.3787792355961</v>
      </c>
      <c r="J339" s="19">
        <v>1160.0188473365738</v>
      </c>
      <c r="K339" s="31">
        <v>1160.5991469100288</v>
      </c>
      <c r="L339" s="19">
        <v>170.40655737704918</v>
      </c>
      <c r="M339" s="19">
        <v>170.49180327868854</v>
      </c>
      <c r="N339" s="19">
        <v>208.76073334880482</v>
      </c>
      <c r="O339" s="19">
        <v>208.86516593177072</v>
      </c>
      <c r="P339" s="19">
        <v>235.20485126410426</v>
      </c>
      <c r="Q339" s="19">
        <v>235.32251252036446</v>
      </c>
      <c r="R339" s="19">
        <v>12.9992774566474</v>
      </c>
      <c r="S339" s="19">
        <v>13.00578034682081</v>
      </c>
      <c r="T339" s="32">
        <v>0</v>
      </c>
      <c r="U339" s="32">
        <v>0</v>
      </c>
      <c r="V339" s="32">
        <v>0</v>
      </c>
      <c r="W339" s="32">
        <v>0</v>
      </c>
      <c r="X339" s="31">
        <v>1873.0753938</v>
      </c>
      <c r="Y339" s="31">
        <v>1874.0124000000001</v>
      </c>
      <c r="Z339" s="19">
        <v>0</v>
      </c>
      <c r="AA339" s="19">
        <v>0</v>
      </c>
    </row>
    <row r="340" spans="1:27" ht="24.95" customHeight="1">
      <c r="A340" s="31" t="s">
        <v>36</v>
      </c>
      <c r="B340" s="19">
        <v>1168</v>
      </c>
      <c r="C340" s="19">
        <v>1170</v>
      </c>
      <c r="D340" s="31" t="s">
        <v>470</v>
      </c>
      <c r="E340" s="31">
        <v>1759.329</v>
      </c>
      <c r="F340" s="19">
        <v>1948.713156</v>
      </c>
      <c r="G340" s="19">
        <v>1949.6880000000001</v>
      </c>
      <c r="H340" s="32">
        <v>0</v>
      </c>
      <c r="I340" s="32">
        <v>0</v>
      </c>
      <c r="J340" s="19">
        <v>1163.9444610331443</v>
      </c>
      <c r="K340" s="19">
        <v>1164.5267243953419</v>
      </c>
      <c r="L340" s="19">
        <v>171.97279411764706</v>
      </c>
      <c r="M340" s="19">
        <v>172.05882352941177</v>
      </c>
      <c r="N340" s="19">
        <v>210.34157133606735</v>
      </c>
      <c r="O340" s="19">
        <v>210.44679473343407</v>
      </c>
      <c r="P340" s="19">
        <v>236.33139323390324</v>
      </c>
      <c r="Q340" s="19">
        <v>236.4496180429247</v>
      </c>
      <c r="R340" s="19">
        <v>13.051506696428573</v>
      </c>
      <c r="S340" s="19">
        <v>13.058035714285715</v>
      </c>
      <c r="T340" s="32">
        <v>0</v>
      </c>
      <c r="U340" s="32">
        <v>0</v>
      </c>
      <c r="V340" s="32">
        <v>0</v>
      </c>
      <c r="W340" s="32">
        <v>0</v>
      </c>
      <c r="X340" s="31">
        <v>1874.8529046000001</v>
      </c>
      <c r="Y340" s="31">
        <v>1875.7908</v>
      </c>
      <c r="Z340" s="19">
        <v>0</v>
      </c>
      <c r="AA340" s="19">
        <v>0</v>
      </c>
    </row>
    <row r="341" spans="1:27" ht="24.95" customHeight="1">
      <c r="A341" s="31" t="s">
        <v>37</v>
      </c>
      <c r="B341" s="19">
        <v>1168</v>
      </c>
      <c r="C341" s="19">
        <v>1170</v>
      </c>
      <c r="D341" s="31" t="s">
        <v>471</v>
      </c>
      <c r="E341" s="31">
        <v>1745.874</v>
      </c>
      <c r="F341" s="19">
        <v>1937.7206550000001</v>
      </c>
      <c r="G341" s="19">
        <v>1938.69</v>
      </c>
      <c r="H341" s="31">
        <v>1111.7168932408024</v>
      </c>
      <c r="I341" s="31">
        <v>1112.2730297556802</v>
      </c>
      <c r="J341" s="19">
        <v>1156.5769953515971</v>
      </c>
      <c r="K341" s="19">
        <v>1157.1555731381661</v>
      </c>
      <c r="L341" s="19">
        <v>171.59427732942038</v>
      </c>
      <c r="M341" s="19">
        <v>171.68011738811444</v>
      </c>
      <c r="N341" s="19">
        <v>207.94775588590937</v>
      </c>
      <c r="O341" s="19">
        <v>208.05178177679778</v>
      </c>
      <c r="P341" s="19">
        <v>234.5067880562296</v>
      </c>
      <c r="Q341" s="19">
        <v>234.62410010628273</v>
      </c>
      <c r="R341" s="19">
        <v>13.000722623679822</v>
      </c>
      <c r="S341" s="19">
        <v>13.007226236798221</v>
      </c>
      <c r="T341" s="32">
        <v>0</v>
      </c>
      <c r="U341" s="32">
        <v>0</v>
      </c>
      <c r="V341" s="32">
        <v>0</v>
      </c>
      <c r="W341" s="32">
        <v>0</v>
      </c>
      <c r="X341" s="31">
        <v>1870.2923860000001</v>
      </c>
      <c r="Y341" s="31">
        <v>1871.2280000000001</v>
      </c>
      <c r="Z341" s="19">
        <v>0</v>
      </c>
      <c r="AA341" s="19">
        <v>0</v>
      </c>
    </row>
    <row r="342" spans="1:27" ht="24.95" customHeight="1">
      <c r="A342" s="31" t="s">
        <v>38</v>
      </c>
      <c r="B342" s="19"/>
      <c r="C342" s="19"/>
      <c r="D342" s="31"/>
      <c r="E342" s="31"/>
      <c r="F342" s="19"/>
      <c r="G342" s="19"/>
      <c r="H342" s="31"/>
      <c r="I342" s="31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2"/>
      <c r="U342" s="32"/>
      <c r="V342" s="32"/>
      <c r="W342" s="32"/>
      <c r="X342" s="31"/>
      <c r="Y342" s="31"/>
      <c r="Z342" s="19"/>
      <c r="AA342" s="19"/>
    </row>
    <row r="343" spans="1:27" ht="24.95" customHeight="1">
      <c r="A343" s="31" t="s">
        <v>39</v>
      </c>
      <c r="B343" s="19"/>
      <c r="C343" s="19"/>
      <c r="D343" s="31"/>
      <c r="E343" s="31"/>
      <c r="F343" s="19"/>
      <c r="G343" s="19"/>
      <c r="H343" s="31"/>
      <c r="I343" s="31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31"/>
      <c r="Y343" s="31"/>
      <c r="Z343" s="19"/>
      <c r="AA343" s="19"/>
    </row>
    <row r="344" spans="1:27" ht="24.95" customHeight="1">
      <c r="A344" s="31" t="s">
        <v>40</v>
      </c>
      <c r="B344" s="19">
        <v>1168</v>
      </c>
      <c r="C344" s="19">
        <v>1170</v>
      </c>
      <c r="D344" s="31" t="s">
        <v>472</v>
      </c>
      <c r="E344" s="31">
        <v>1739.5559999999998</v>
      </c>
      <c r="F344" s="19">
        <v>1953.1569329999998</v>
      </c>
      <c r="G344" s="19">
        <v>1954.1339999999998</v>
      </c>
      <c r="H344" s="31">
        <v>1112.8806623524933</v>
      </c>
      <c r="I344" s="31">
        <v>1113.437381043015</v>
      </c>
      <c r="J344" s="19">
        <v>1152.8144716088329</v>
      </c>
      <c r="K344" s="19">
        <v>1153.3911671924291</v>
      </c>
      <c r="L344" s="19">
        <v>170.40655737704918</v>
      </c>
      <c r="M344" s="19">
        <v>170.49180327868854</v>
      </c>
      <c r="N344" s="19">
        <v>207.86643677343667</v>
      </c>
      <c r="O344" s="19">
        <v>207.9704219844289</v>
      </c>
      <c r="P344" s="19">
        <v>0</v>
      </c>
      <c r="Q344" s="19">
        <v>0</v>
      </c>
      <c r="R344" s="19">
        <v>12.960379031364292</v>
      </c>
      <c r="S344" s="19">
        <v>12.966862462595589</v>
      </c>
      <c r="T344" s="32">
        <v>0</v>
      </c>
      <c r="U344" s="32">
        <v>0</v>
      </c>
      <c r="V344" s="32">
        <v>0</v>
      </c>
      <c r="W344" s="32">
        <v>0</v>
      </c>
      <c r="X344" s="31">
        <v>1869.0643003499999</v>
      </c>
      <c r="Y344" s="31">
        <v>1869.9992999999999</v>
      </c>
      <c r="Z344" s="19">
        <v>0</v>
      </c>
      <c r="AA344" s="19">
        <v>0</v>
      </c>
    </row>
    <row r="345" spans="1:27" ht="24.95" customHeight="1">
      <c r="A345" s="31" t="s">
        <v>41</v>
      </c>
      <c r="B345" s="19">
        <v>1168</v>
      </c>
      <c r="C345" s="19">
        <v>1170</v>
      </c>
      <c r="D345" s="31" t="s">
        <v>473</v>
      </c>
      <c r="E345" s="31">
        <v>1750.905</v>
      </c>
      <c r="F345" s="19">
        <v>1952.689167</v>
      </c>
      <c r="G345" s="19">
        <v>1953.6659999999999</v>
      </c>
      <c r="H345" s="31">
        <v>1117.9875717017208</v>
      </c>
      <c r="I345" s="31">
        <v>1118.546845124283</v>
      </c>
      <c r="J345" s="19">
        <v>1159.0990187332741</v>
      </c>
      <c r="K345" s="19">
        <v>1159.6788581623553</v>
      </c>
      <c r="L345" s="19">
        <v>171.59427732942038</v>
      </c>
      <c r="M345" s="19">
        <v>171.68011738811444</v>
      </c>
      <c r="N345" s="19">
        <v>209.91114701130857</v>
      </c>
      <c r="O345" s="19">
        <v>210.016155088853</v>
      </c>
      <c r="P345" s="19">
        <v>235.19539027774985</v>
      </c>
      <c r="Q345" s="19">
        <v>235.31304680115042</v>
      </c>
      <c r="R345" s="19">
        <v>13.055878084179971</v>
      </c>
      <c r="S345" s="19">
        <v>13.062409288824384</v>
      </c>
      <c r="T345" s="32">
        <v>0</v>
      </c>
      <c r="U345" s="32">
        <v>0</v>
      </c>
      <c r="V345" s="32">
        <v>0</v>
      </c>
      <c r="W345" s="32">
        <v>0</v>
      </c>
      <c r="X345" s="31">
        <v>1872.9116756999999</v>
      </c>
      <c r="Y345" s="31">
        <v>1873.8486</v>
      </c>
      <c r="Z345" s="19">
        <v>0</v>
      </c>
      <c r="AA345" s="19">
        <v>0</v>
      </c>
    </row>
    <row r="346" spans="1:27" ht="24.95" customHeight="1">
      <c r="A346" s="31" t="s">
        <v>42</v>
      </c>
      <c r="B346" s="19">
        <v>1168</v>
      </c>
      <c r="C346" s="19">
        <v>1170</v>
      </c>
      <c r="D346" s="31" t="s">
        <v>474</v>
      </c>
      <c r="E346" s="31">
        <v>1740.375</v>
      </c>
      <c r="F346" s="19">
        <v>1962.3953114999999</v>
      </c>
      <c r="G346" s="19">
        <v>1963.377</v>
      </c>
      <c r="H346" s="31">
        <v>1104.0549471299096</v>
      </c>
      <c r="I346" s="31">
        <v>1104.6072507552872</v>
      </c>
      <c r="J346" s="19">
        <v>1152.9281277728483</v>
      </c>
      <c r="K346" s="19">
        <v>1153.5048802129547</v>
      </c>
      <c r="L346" s="19">
        <v>171.21742313323574</v>
      </c>
      <c r="M346" s="19">
        <v>171.30307467057102</v>
      </c>
      <c r="N346" s="19">
        <v>208.38501015716884</v>
      </c>
      <c r="O346" s="19">
        <v>208.48925478456113</v>
      </c>
      <c r="P346" s="19">
        <v>233.77546328688803</v>
      </c>
      <c r="Q346" s="19">
        <v>233.89240949163386</v>
      </c>
      <c r="R346" s="19">
        <v>13.132116788321168</v>
      </c>
      <c r="S346" s="19">
        <v>13.138686131386862</v>
      </c>
      <c r="T346" s="32">
        <v>0</v>
      </c>
      <c r="U346" s="32">
        <v>0</v>
      </c>
      <c r="V346" s="32">
        <v>0</v>
      </c>
      <c r="W346" s="32">
        <v>0</v>
      </c>
      <c r="X346" s="31">
        <v>1872.0813910500001</v>
      </c>
      <c r="Y346" s="31">
        <v>1873.0179000000001</v>
      </c>
      <c r="Z346" s="19">
        <v>0</v>
      </c>
      <c r="AA346" s="19">
        <v>0</v>
      </c>
    </row>
    <row r="347" spans="1:27" ht="24.95" customHeight="1">
      <c r="A347" s="31" t="s">
        <v>43</v>
      </c>
      <c r="B347" s="19">
        <v>1168</v>
      </c>
      <c r="C347" s="19">
        <v>1170</v>
      </c>
      <c r="D347" s="31" t="s">
        <v>475</v>
      </c>
      <c r="E347" s="31">
        <v>1749.9690000000001</v>
      </c>
      <c r="F347" s="19">
        <v>1965.0849659999999</v>
      </c>
      <c r="G347" s="19">
        <v>1966.068</v>
      </c>
      <c r="H347" s="31">
        <v>1113.7285714285713</v>
      </c>
      <c r="I347" s="31">
        <v>1114.2857142857142</v>
      </c>
      <c r="J347" s="19">
        <v>1157.6074044743614</v>
      </c>
      <c r="K347" s="19">
        <v>1158.1864977232231</v>
      </c>
      <c r="L347" s="19">
        <v>170.77984665936475</v>
      </c>
      <c r="M347" s="19">
        <v>170.86527929901425</v>
      </c>
      <c r="N347" s="19">
        <v>209.42245702005732</v>
      </c>
      <c r="O347" s="19">
        <v>209.52722063037251</v>
      </c>
      <c r="P347" s="19">
        <v>235.06774141674038</v>
      </c>
      <c r="Q347" s="19">
        <v>235.18533408378227</v>
      </c>
      <c r="R347" s="19">
        <v>13.102689075630252</v>
      </c>
      <c r="S347" s="19">
        <v>13.109243697478991</v>
      </c>
      <c r="T347" s="32">
        <v>0</v>
      </c>
      <c r="U347" s="32">
        <v>0</v>
      </c>
      <c r="V347" s="32">
        <v>0</v>
      </c>
      <c r="W347" s="32">
        <v>0</v>
      </c>
      <c r="X347" s="31">
        <v>1875.2621998499999</v>
      </c>
      <c r="Y347" s="31" t="s">
        <v>73</v>
      </c>
      <c r="Z347" s="19">
        <v>0</v>
      </c>
      <c r="AA347" s="19">
        <v>0</v>
      </c>
    </row>
    <row r="348" spans="1:27" ht="24.95" customHeight="1">
      <c r="A348" s="31" t="s">
        <v>44</v>
      </c>
      <c r="B348" s="19">
        <v>1168</v>
      </c>
      <c r="C348" s="19">
        <v>1170</v>
      </c>
      <c r="D348" s="31" t="s">
        <v>476</v>
      </c>
      <c r="E348" s="31">
        <v>1738.971</v>
      </c>
      <c r="F348" s="19">
        <v>1944.5032620000002</v>
      </c>
      <c r="G348" s="19">
        <v>1945.4760000000001</v>
      </c>
      <c r="H348" s="31">
        <v>1099.2808798646361</v>
      </c>
      <c r="I348" s="31">
        <v>1099.8307952622672</v>
      </c>
      <c r="J348" s="19">
        <v>0</v>
      </c>
      <c r="K348" s="19">
        <v>0</v>
      </c>
      <c r="L348" s="19">
        <v>169.35771180304127</v>
      </c>
      <c r="M348" s="19">
        <v>169.44243301955103</v>
      </c>
      <c r="N348" s="19">
        <v>207.11540505118487</v>
      </c>
      <c r="O348" s="19">
        <v>207.2190145584641</v>
      </c>
      <c r="P348" s="19">
        <v>233.57934684909617</v>
      </c>
      <c r="Q348" s="19">
        <v>233.69619494656945</v>
      </c>
      <c r="R348" s="19">
        <v>13.093886462882095</v>
      </c>
      <c r="S348" s="19">
        <v>13.100436681222707</v>
      </c>
      <c r="T348" s="32">
        <v>0</v>
      </c>
      <c r="U348" s="32">
        <v>0</v>
      </c>
      <c r="V348" s="32">
        <v>0</v>
      </c>
      <c r="W348" s="32">
        <v>0</v>
      </c>
      <c r="X348" s="31">
        <v>1868.94735885</v>
      </c>
      <c r="Y348" s="31">
        <v>1869.8823</v>
      </c>
      <c r="Z348" s="19">
        <v>0</v>
      </c>
      <c r="AA348" s="19">
        <v>0</v>
      </c>
    </row>
    <row r="349" spans="1:27" ht="24.95" customHeight="1">
      <c r="A349" s="31" t="s">
        <v>45</v>
      </c>
      <c r="B349" s="19"/>
      <c r="C349" s="19"/>
      <c r="D349" s="31"/>
      <c r="E349" s="31"/>
      <c r="F349" s="19"/>
      <c r="G349" s="19"/>
      <c r="H349" s="31"/>
      <c r="I349" s="31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2"/>
      <c r="U349" s="32"/>
      <c r="V349" s="32"/>
      <c r="W349" s="32"/>
      <c r="X349" s="31"/>
      <c r="Y349" s="31"/>
      <c r="Z349" s="19"/>
      <c r="AA349" s="19"/>
    </row>
    <row r="350" spans="1:27" ht="24.95" customHeight="1">
      <c r="A350" s="31" t="s">
        <v>46</v>
      </c>
      <c r="B350" s="19"/>
      <c r="C350" s="19"/>
      <c r="D350" s="31"/>
      <c r="E350" s="31"/>
      <c r="F350" s="19"/>
      <c r="G350" s="19"/>
      <c r="H350" s="31"/>
      <c r="I350" s="31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31"/>
      <c r="Y350" s="31"/>
      <c r="Z350" s="19"/>
      <c r="AA350" s="19"/>
    </row>
    <row r="351" spans="1:27" ht="24.95" customHeight="1">
      <c r="A351" s="31" t="s">
        <v>47</v>
      </c>
      <c r="B351" s="19">
        <v>1168</v>
      </c>
      <c r="C351" s="19">
        <v>1170</v>
      </c>
      <c r="D351" s="31" t="s">
        <v>477</v>
      </c>
      <c r="E351" s="31">
        <v>1733.355</v>
      </c>
      <c r="F351" s="19">
        <v>1929.6516915</v>
      </c>
      <c r="G351" s="19">
        <v>1930.617</v>
      </c>
      <c r="H351" s="31" t="s">
        <v>77</v>
      </c>
      <c r="I351" s="31">
        <v>1093.8668661181748</v>
      </c>
      <c r="J351" s="19">
        <v>1148.624889500049</v>
      </c>
      <c r="K351" s="19">
        <v>1149.1994892446714</v>
      </c>
      <c r="L351" s="19">
        <v>169.41905106845346</v>
      </c>
      <c r="M351" s="19">
        <v>169.50380296993842</v>
      </c>
      <c r="N351" s="19">
        <v>205.6367377083773</v>
      </c>
      <c r="O351" s="19">
        <v>205.73960751213338</v>
      </c>
      <c r="P351" s="19">
        <v>232.81206450328492</v>
      </c>
      <c r="Q351" s="19">
        <v>232.92852876766875</v>
      </c>
      <c r="R351" s="19">
        <v>13.154274465691788</v>
      </c>
      <c r="S351" s="19">
        <v>13.160854893138357</v>
      </c>
      <c r="T351" s="32">
        <v>0</v>
      </c>
      <c r="U351" s="32">
        <v>0</v>
      </c>
      <c r="V351" s="32">
        <v>0</v>
      </c>
      <c r="W351" s="32">
        <v>0</v>
      </c>
      <c r="X351" s="31" t="s">
        <v>74</v>
      </c>
      <c r="Y351" s="31">
        <v>1868.7239999999999</v>
      </c>
      <c r="Z351" s="19">
        <v>0</v>
      </c>
      <c r="AA351" s="19">
        <v>0</v>
      </c>
    </row>
    <row r="352" spans="1:27" ht="24.95" customHeight="1">
      <c r="A352" s="31" t="s">
        <v>48</v>
      </c>
      <c r="B352" s="19">
        <v>1168</v>
      </c>
      <c r="C352" s="19">
        <v>1170</v>
      </c>
      <c r="D352" s="31" t="s">
        <v>75</v>
      </c>
      <c r="E352" s="31">
        <v>1751.2559999999999</v>
      </c>
      <c r="F352" s="19">
        <v>1942.2813735000002</v>
      </c>
      <c r="G352" s="19">
        <v>1943.2530000000002</v>
      </c>
      <c r="H352" s="31">
        <v>1108.3451805516065</v>
      </c>
      <c r="I352" s="31" t="s">
        <v>76</v>
      </c>
      <c r="J352" s="19">
        <v>1157.8366336633665</v>
      </c>
      <c r="K352" s="19">
        <v>1158.4158415841584</v>
      </c>
      <c r="L352" s="19">
        <v>170.22052401746726</v>
      </c>
      <c r="M352" s="19">
        <v>170.3056768558952</v>
      </c>
      <c r="N352" s="19">
        <v>208.97710823996138</v>
      </c>
      <c r="O352" s="19">
        <v>209.08164906449363</v>
      </c>
      <c r="P352" s="19">
        <v>235.21904417089067</v>
      </c>
      <c r="Q352" s="19">
        <v>235.33671252715425</v>
      </c>
      <c r="R352" s="19">
        <v>0</v>
      </c>
      <c r="S352" s="19">
        <v>0</v>
      </c>
      <c r="T352" s="32">
        <v>0</v>
      </c>
      <c r="U352" s="32">
        <v>0</v>
      </c>
      <c r="V352" s="32">
        <v>0</v>
      </c>
      <c r="W352" s="32">
        <v>0</v>
      </c>
      <c r="X352" s="31">
        <v>1874.2681971</v>
      </c>
      <c r="Y352" s="31">
        <v>1875.2058</v>
      </c>
      <c r="Z352" s="19">
        <v>0</v>
      </c>
      <c r="AA352" s="19">
        <v>0</v>
      </c>
    </row>
    <row r="353" spans="1:27" ht="24.95" customHeight="1">
      <c r="A353" s="31" t="s">
        <v>49</v>
      </c>
      <c r="B353" s="19">
        <v>1168</v>
      </c>
      <c r="C353" s="19">
        <v>1170</v>
      </c>
      <c r="D353" s="31" t="s">
        <v>478</v>
      </c>
      <c r="E353" s="31">
        <v>1751.3729999999998</v>
      </c>
      <c r="F353" s="19">
        <v>1933.978527</v>
      </c>
      <c r="G353" s="19">
        <v>1934.9459999999999</v>
      </c>
      <c r="H353" s="31" t="s">
        <v>78</v>
      </c>
      <c r="I353" s="31">
        <v>1102.9411764705883</v>
      </c>
      <c r="J353" s="19">
        <v>1156.348264609908</v>
      </c>
      <c r="K353" s="19">
        <v>1156.9267279738949</v>
      </c>
      <c r="L353" s="19">
        <v>168.50360230547551</v>
      </c>
      <c r="M353" s="19">
        <v>168.58789625360231</v>
      </c>
      <c r="N353" s="19">
        <v>208.97710823996138</v>
      </c>
      <c r="O353" s="19">
        <v>209.08164906449363</v>
      </c>
      <c r="P353" s="19">
        <v>235.24270282231299</v>
      </c>
      <c r="Q353" s="19">
        <v>235.3603830138199</v>
      </c>
      <c r="R353" s="19">
        <v>13.157234473447346</v>
      </c>
      <c r="S353" s="19">
        <v>13.163816381638165</v>
      </c>
      <c r="T353" s="32">
        <v>0</v>
      </c>
      <c r="U353" s="32">
        <v>0</v>
      </c>
      <c r="V353" s="32">
        <v>0</v>
      </c>
      <c r="W353" s="32">
        <v>0</v>
      </c>
      <c r="X353" s="31">
        <v>1873.0286172000001</v>
      </c>
      <c r="Y353" s="31">
        <v>1873.9656</v>
      </c>
      <c r="Z353" s="19">
        <v>0</v>
      </c>
      <c r="AA353" s="19">
        <v>0</v>
      </c>
    </row>
    <row r="354" spans="1:27" ht="24.95" customHeight="1">
      <c r="A354" s="31" t="s">
        <v>50</v>
      </c>
      <c r="B354" s="19">
        <v>1168</v>
      </c>
      <c r="C354" s="19">
        <v>1170</v>
      </c>
      <c r="D354" s="31" t="s">
        <v>479</v>
      </c>
      <c r="E354" s="31">
        <v>1764.711</v>
      </c>
      <c r="F354" s="19">
        <v>1953.8585820000001</v>
      </c>
      <c r="G354" s="19">
        <v>1954.836</v>
      </c>
      <c r="H354" s="31">
        <v>1113.62291</v>
      </c>
      <c r="I354" s="31">
        <v>1114.18</v>
      </c>
      <c r="J354" s="19">
        <v>1167.6638760000001</v>
      </c>
      <c r="K354" s="19">
        <v>1168.248</v>
      </c>
      <c r="L354" s="19">
        <v>170.15887799999999</v>
      </c>
      <c r="M354" s="19">
        <v>170.244</v>
      </c>
      <c r="N354" s="19">
        <v>209.58015750000001</v>
      </c>
      <c r="O354" s="19">
        <v>209.685</v>
      </c>
      <c r="P354" s="19">
        <v>237.03042550000001</v>
      </c>
      <c r="Q354" s="19">
        <v>237.149</v>
      </c>
      <c r="R354" s="19">
        <v>13.236378500000001</v>
      </c>
      <c r="S354" s="19">
        <v>13.243</v>
      </c>
      <c r="T354" s="32">
        <v>0</v>
      </c>
      <c r="U354" s="32">
        <v>0</v>
      </c>
      <c r="V354" s="32">
        <v>0</v>
      </c>
      <c r="W354" s="32">
        <v>0</v>
      </c>
      <c r="X354" s="31">
        <v>1883.2728924999999</v>
      </c>
      <c r="Y354" s="31">
        <v>1884.2149999999999</v>
      </c>
      <c r="Z354" s="19">
        <v>0</v>
      </c>
      <c r="AA354" s="19">
        <v>0</v>
      </c>
    </row>
    <row r="355" spans="1:27" ht="24.95" customHeight="1">
      <c r="A355" s="31" t="s">
        <v>51</v>
      </c>
      <c r="B355" s="19">
        <v>1168</v>
      </c>
      <c r="C355" s="19">
        <v>1170</v>
      </c>
      <c r="D355" s="31" t="s">
        <v>480</v>
      </c>
      <c r="E355" s="31">
        <v>1763.307</v>
      </c>
      <c r="F355" s="19">
        <v>1935.2648835</v>
      </c>
      <c r="G355" s="19">
        <v>1936.2329999999999</v>
      </c>
      <c r="H355" s="31">
        <v>1103.7423312883434</v>
      </c>
      <c r="I355" s="31">
        <v>1104.2944785276072</v>
      </c>
      <c r="J355" s="19">
        <v>1168.2467532467533</v>
      </c>
      <c r="K355" s="19">
        <v>1168.831168831169</v>
      </c>
      <c r="L355" s="19">
        <v>168.56432432432433</v>
      </c>
      <c r="M355" s="19">
        <v>168.64864864864865</v>
      </c>
      <c r="N355" s="19">
        <v>207.343085106383</v>
      </c>
      <c r="O355" s="19">
        <v>207.44680851063831</v>
      </c>
      <c r="P355" s="19">
        <v>236.82915468427234</v>
      </c>
      <c r="Q355" s="19">
        <v>236.9476284985216</v>
      </c>
      <c r="R355" s="19">
        <v>13.38769318832284</v>
      </c>
      <c r="S355" s="19">
        <v>13.394390383514597</v>
      </c>
      <c r="T355" s="32">
        <v>0</v>
      </c>
      <c r="U355" s="32">
        <v>0</v>
      </c>
      <c r="V355" s="32">
        <v>0</v>
      </c>
      <c r="W355" s="32">
        <v>0</v>
      </c>
      <c r="X355" s="31">
        <v>1884.4654959</v>
      </c>
      <c r="Y355" s="31">
        <v>1885.4081999999999</v>
      </c>
      <c r="Z355" s="19">
        <v>0</v>
      </c>
      <c r="AA355" s="19">
        <v>0</v>
      </c>
    </row>
    <row r="356" spans="1:27" ht="24.95" customHeight="1">
      <c r="A356" s="31" t="s">
        <v>52</v>
      </c>
      <c r="B356" s="19"/>
      <c r="C356" s="19"/>
      <c r="D356" s="31"/>
      <c r="E356" s="31"/>
      <c r="F356" s="19"/>
      <c r="G356" s="19"/>
      <c r="H356" s="31"/>
      <c r="I356" s="31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31"/>
      <c r="Y356" s="31"/>
      <c r="Z356" s="19"/>
      <c r="AA356" s="19"/>
    </row>
    <row r="357" spans="1:27" ht="24.95" customHeight="1">
      <c r="A357" s="31" t="s">
        <v>53</v>
      </c>
      <c r="B357" s="19"/>
      <c r="C357" s="19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54</v>
      </c>
      <c r="B358" s="19"/>
      <c r="C358" s="19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55</v>
      </c>
      <c r="B359" s="19"/>
      <c r="C359" s="19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227" t="s">
        <v>426</v>
      </c>
      <c r="B360" s="231">
        <f>AVERAGE(B330:B359)</f>
        <v>1168</v>
      </c>
      <c r="C360" s="231">
        <f t="shared" ref="C360:AA360" si="11">AVERAGE(C330:C359)</f>
        <v>1170</v>
      </c>
      <c r="D360" s="231">
        <f t="shared" si="11"/>
        <v>1732.4716165714287</v>
      </c>
      <c r="E360" s="231">
        <f t="shared" si="11"/>
        <v>1743.6685500000003</v>
      </c>
      <c r="F360" s="231">
        <f t="shared" si="11"/>
        <v>1941.2873707499998</v>
      </c>
      <c r="G360" s="231">
        <f t="shared" si="11"/>
        <v>1942.2584999999999</v>
      </c>
      <c r="H360" s="231">
        <f t="shared" si="11"/>
        <v>1042.0867283206117</v>
      </c>
      <c r="I360" s="231">
        <f t="shared" si="11"/>
        <v>1044.9922628570534</v>
      </c>
      <c r="J360" s="231">
        <f t="shared" si="11"/>
        <v>1096.0772894388967</v>
      </c>
      <c r="K360" s="231">
        <f t="shared" si="11"/>
        <v>1096.6256022400171</v>
      </c>
      <c r="L360" s="231">
        <f t="shared" si="11"/>
        <v>168.95990341470869</v>
      </c>
      <c r="M360" s="231">
        <f t="shared" si="11"/>
        <v>169.04442562752249</v>
      </c>
      <c r="N360" s="231">
        <f t="shared" si="11"/>
        <v>207.3763226161619</v>
      </c>
      <c r="O360" s="231">
        <f t="shared" si="11"/>
        <v>207.48006264748565</v>
      </c>
      <c r="P360" s="231">
        <f t="shared" si="11"/>
        <v>222.51782539714537</v>
      </c>
      <c r="Q360" s="231">
        <f t="shared" si="11"/>
        <v>222.62913996712896</v>
      </c>
      <c r="R360" s="231">
        <f t="shared" si="11"/>
        <v>11.744287016825806</v>
      </c>
      <c r="S360" s="231">
        <f t="shared" si="11"/>
        <v>11.750162097874746</v>
      </c>
      <c r="T360" s="231">
        <f t="shared" si="11"/>
        <v>0</v>
      </c>
      <c r="U360" s="231">
        <f t="shared" si="11"/>
        <v>0</v>
      </c>
      <c r="V360" s="231">
        <f t="shared" si="11"/>
        <v>0</v>
      </c>
      <c r="W360" s="231">
        <f t="shared" si="11"/>
        <v>0</v>
      </c>
      <c r="X360" s="231">
        <f t="shared" si="11"/>
        <v>1869.6385551842104</v>
      </c>
      <c r="Y360" s="231">
        <f t="shared" si="11"/>
        <v>1870.1803526315787</v>
      </c>
      <c r="Z360" s="231">
        <f t="shared" si="11"/>
        <v>0</v>
      </c>
      <c r="AA360" s="231">
        <f t="shared" si="11"/>
        <v>0</v>
      </c>
    </row>
    <row r="361" spans="1:27" ht="24.95" customHeight="1">
      <c r="A361" s="209" t="s">
        <v>458</v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24.95" customHeight="1">
      <c r="A362" s="31" t="s">
        <v>67</v>
      </c>
      <c r="B362" s="19"/>
      <c r="C362" s="19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24.95" customHeight="1">
      <c r="A363" s="31" t="s">
        <v>27</v>
      </c>
      <c r="B363" s="19">
        <v>1168</v>
      </c>
      <c r="C363" s="19">
        <v>1170</v>
      </c>
      <c r="D363" s="31" t="s">
        <v>481</v>
      </c>
      <c r="E363" s="31">
        <v>1765.53</v>
      </c>
      <c r="F363" s="31" t="s">
        <v>79</v>
      </c>
      <c r="G363" s="31">
        <v>1951.7940000000001</v>
      </c>
      <c r="H363" s="31" t="s">
        <v>174</v>
      </c>
      <c r="I363" s="31">
        <v>1117.692</v>
      </c>
      <c r="J363" s="31" t="s">
        <v>80</v>
      </c>
      <c r="K363" s="31" t="s">
        <v>81</v>
      </c>
      <c r="L363" s="31" t="s">
        <v>82</v>
      </c>
      <c r="M363" s="31" t="s">
        <v>83</v>
      </c>
      <c r="N363" s="31" t="s">
        <v>84</v>
      </c>
      <c r="O363" s="31">
        <v>209.65899999999999</v>
      </c>
      <c r="P363" s="31" t="s">
        <v>85</v>
      </c>
      <c r="Q363" s="31">
        <v>237.24100000000001</v>
      </c>
      <c r="R363" s="31" t="s">
        <v>86</v>
      </c>
      <c r="S363" s="31">
        <v>13.448</v>
      </c>
      <c r="T363" s="32">
        <v>0</v>
      </c>
      <c r="U363" s="32">
        <v>0</v>
      </c>
      <c r="V363" s="32">
        <v>0</v>
      </c>
      <c r="W363" s="32">
        <v>0</v>
      </c>
      <c r="X363" s="31" t="s">
        <v>511</v>
      </c>
      <c r="Y363" s="31">
        <v>1886.2270000000001</v>
      </c>
      <c r="Z363" s="32">
        <v>0</v>
      </c>
      <c r="AA363" s="32">
        <v>0</v>
      </c>
    </row>
    <row r="364" spans="1:27" ht="24.95" customHeight="1">
      <c r="A364" s="31" t="s">
        <v>28</v>
      </c>
      <c r="B364" s="19">
        <v>1168</v>
      </c>
      <c r="C364" s="19">
        <v>1170</v>
      </c>
      <c r="D364" s="31" t="s">
        <v>482</v>
      </c>
      <c r="E364" s="31" t="s">
        <v>87</v>
      </c>
      <c r="F364" s="31" t="s">
        <v>88</v>
      </c>
      <c r="G364" s="31" t="s">
        <v>89</v>
      </c>
      <c r="H364" s="31" t="s">
        <v>494</v>
      </c>
      <c r="I364" s="31" t="s">
        <v>495</v>
      </c>
      <c r="J364" s="31" t="s">
        <v>90</v>
      </c>
      <c r="K364" s="31">
        <v>1173.1675523914569</v>
      </c>
      <c r="L364" s="31" t="s">
        <v>91</v>
      </c>
      <c r="M364" s="31" t="s">
        <v>92</v>
      </c>
      <c r="N364" s="31" t="s">
        <v>93</v>
      </c>
      <c r="O364" s="31" t="s">
        <v>94</v>
      </c>
      <c r="P364" s="31">
        <v>237.59904912836765</v>
      </c>
      <c r="Q364" s="31" t="s">
        <v>95</v>
      </c>
      <c r="R364" s="31" t="s">
        <v>96</v>
      </c>
      <c r="S364" s="31" t="s">
        <v>97</v>
      </c>
      <c r="T364" s="32">
        <v>0</v>
      </c>
      <c r="U364" s="32">
        <v>0</v>
      </c>
      <c r="V364" s="32">
        <v>0</v>
      </c>
      <c r="W364" s="32">
        <v>0</v>
      </c>
      <c r="X364" s="31" t="s">
        <v>512</v>
      </c>
      <c r="Y364" s="31" t="s">
        <v>513</v>
      </c>
      <c r="Z364" s="32">
        <v>0</v>
      </c>
      <c r="AA364" s="32">
        <v>0</v>
      </c>
    </row>
    <row r="365" spans="1:27" ht="24.95" customHeight="1">
      <c r="A365" s="31" t="s">
        <v>29</v>
      </c>
      <c r="B365" s="19"/>
      <c r="C365" s="19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2"/>
      <c r="U365" s="32"/>
      <c r="V365" s="32"/>
      <c r="W365" s="32"/>
      <c r="X365" s="31"/>
      <c r="Y365" s="31"/>
      <c r="Z365" s="32"/>
      <c r="AA365" s="32"/>
    </row>
    <row r="366" spans="1:27" ht="24.95" customHeight="1">
      <c r="A366" s="31" t="s">
        <v>30</v>
      </c>
      <c r="B366" s="19"/>
      <c r="C366" s="19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32"/>
      <c r="V366" s="32"/>
      <c r="W366" s="32"/>
      <c r="X366" s="31"/>
      <c r="Y366" s="31"/>
      <c r="Z366" s="32"/>
      <c r="AA366" s="32"/>
    </row>
    <row r="367" spans="1:27" ht="24.95" customHeight="1">
      <c r="A367" s="31" t="s">
        <v>31</v>
      </c>
      <c r="B367" s="19">
        <v>1168</v>
      </c>
      <c r="C367" s="19">
        <v>1170</v>
      </c>
      <c r="D367" s="31" t="s">
        <v>483</v>
      </c>
      <c r="E367" s="31">
        <v>1762.9559999999999</v>
      </c>
      <c r="F367" s="31" t="s">
        <v>98</v>
      </c>
      <c r="G367" s="31">
        <v>1947.6990000000001</v>
      </c>
      <c r="H367" s="32">
        <v>0</v>
      </c>
      <c r="I367" s="32">
        <v>0</v>
      </c>
      <c r="J367" s="31" t="s">
        <v>99</v>
      </c>
      <c r="K367" s="31">
        <v>1170.3510000000001</v>
      </c>
      <c r="L367" s="31">
        <v>169.911002</v>
      </c>
      <c r="M367" s="31">
        <v>169.99600000000001</v>
      </c>
      <c r="N367" s="31" t="s">
        <v>100</v>
      </c>
      <c r="O367" s="31">
        <v>207.649</v>
      </c>
      <c r="P367" s="31" t="s">
        <v>101</v>
      </c>
      <c r="Q367" s="31">
        <v>236.904</v>
      </c>
      <c r="R367" s="31" t="s">
        <v>102</v>
      </c>
      <c r="S367" s="31">
        <v>13.265000000000001</v>
      </c>
      <c r="T367" s="32">
        <v>0</v>
      </c>
      <c r="U367" s="32">
        <v>0</v>
      </c>
      <c r="V367" s="32">
        <v>0</v>
      </c>
      <c r="W367" s="32">
        <v>0</v>
      </c>
      <c r="X367" s="31" t="s">
        <v>514</v>
      </c>
      <c r="Y367" s="31">
        <v>1881.6289999999999</v>
      </c>
      <c r="Z367" s="32">
        <v>0</v>
      </c>
      <c r="AA367" s="32">
        <v>0</v>
      </c>
    </row>
    <row r="368" spans="1:27" ht="24.95" customHeight="1">
      <c r="A368" s="31" t="s">
        <v>32</v>
      </c>
      <c r="B368" s="19">
        <v>1168</v>
      </c>
      <c r="C368" s="19">
        <v>1170</v>
      </c>
      <c r="D368" s="31" t="s">
        <v>484</v>
      </c>
      <c r="E368" s="31">
        <v>1730.079</v>
      </c>
      <c r="F368" s="31" t="s">
        <v>103</v>
      </c>
      <c r="G368" s="31">
        <v>1912.1310000000001</v>
      </c>
      <c r="H368" s="31" t="s">
        <v>496</v>
      </c>
      <c r="I368" s="31" t="s">
        <v>104</v>
      </c>
      <c r="J368" s="31" t="s">
        <v>105</v>
      </c>
      <c r="K368" s="31">
        <v>1144.8140000000001</v>
      </c>
      <c r="L368" s="32">
        <v>0</v>
      </c>
      <c r="M368" s="32">
        <v>166.548</v>
      </c>
      <c r="N368" s="31" t="s">
        <v>106</v>
      </c>
      <c r="O368" s="31" t="s">
        <v>107</v>
      </c>
      <c r="P368" s="31" t="s">
        <v>108</v>
      </c>
      <c r="Q368" s="31">
        <v>232.489</v>
      </c>
      <c r="R368" s="31" t="s">
        <v>109</v>
      </c>
      <c r="S368" s="31" t="s">
        <v>110</v>
      </c>
      <c r="T368" s="32">
        <v>0</v>
      </c>
      <c r="U368" s="32">
        <v>0</v>
      </c>
      <c r="V368" s="32">
        <v>0</v>
      </c>
      <c r="W368" s="32">
        <v>0</v>
      </c>
      <c r="X368" s="31" t="s">
        <v>515</v>
      </c>
      <c r="Y368" s="31">
        <v>1860.932</v>
      </c>
      <c r="Z368" s="32">
        <v>0</v>
      </c>
      <c r="AA368" s="32">
        <v>0</v>
      </c>
    </row>
    <row r="369" spans="1:27" ht="24.95" customHeight="1">
      <c r="A369" s="31" t="s">
        <v>33</v>
      </c>
      <c r="B369" s="19">
        <v>1168</v>
      </c>
      <c r="C369" s="19">
        <v>1170</v>
      </c>
      <c r="D369" s="31" t="s">
        <v>485</v>
      </c>
      <c r="E369" s="31">
        <v>1728.558</v>
      </c>
      <c r="F369" s="31" t="s">
        <v>493</v>
      </c>
      <c r="G369" s="31" t="s">
        <v>111</v>
      </c>
      <c r="H369" s="31" t="s">
        <v>497</v>
      </c>
      <c r="I369" s="31">
        <v>1103.357</v>
      </c>
      <c r="J369" s="31" t="s">
        <v>112</v>
      </c>
      <c r="K369" s="31">
        <v>1145.038</v>
      </c>
      <c r="L369" s="31" t="s">
        <v>113</v>
      </c>
      <c r="M369" s="31">
        <v>165.547</v>
      </c>
      <c r="N369" s="31" t="s">
        <v>114</v>
      </c>
      <c r="O369" s="31">
        <v>203.56299999999999</v>
      </c>
      <c r="P369" s="31" t="s">
        <v>115</v>
      </c>
      <c r="Q369" s="31">
        <v>232.28100000000001</v>
      </c>
      <c r="R369" s="31" t="s">
        <v>116</v>
      </c>
      <c r="S369" s="31">
        <v>13.146000000000001</v>
      </c>
      <c r="T369" s="32">
        <v>0</v>
      </c>
      <c r="U369" s="32">
        <v>0</v>
      </c>
      <c r="V369" s="32">
        <v>0</v>
      </c>
      <c r="W369" s="32">
        <v>0</v>
      </c>
      <c r="X369" s="31" t="s">
        <v>516</v>
      </c>
      <c r="Y369" s="31">
        <v>1864.0440000000001</v>
      </c>
      <c r="Z369" s="32">
        <v>0</v>
      </c>
      <c r="AA369" s="32">
        <v>0</v>
      </c>
    </row>
    <row r="370" spans="1:27" ht="24.95" customHeight="1">
      <c r="A370" s="31" t="s">
        <v>34</v>
      </c>
      <c r="B370" s="19">
        <v>1168</v>
      </c>
      <c r="C370" s="19">
        <v>1170</v>
      </c>
      <c r="D370" s="31" t="s">
        <v>486</v>
      </c>
      <c r="E370" s="31">
        <v>1727.856</v>
      </c>
      <c r="F370" s="31" t="s">
        <v>117</v>
      </c>
      <c r="G370" s="31">
        <v>1908.7380000000001</v>
      </c>
      <c r="H370" s="31" t="s">
        <v>498</v>
      </c>
      <c r="I370" s="31">
        <v>1108.7950000000001</v>
      </c>
      <c r="J370" s="31" t="s">
        <v>118</v>
      </c>
      <c r="K370" s="31">
        <v>1142.4670000000001</v>
      </c>
      <c r="L370" s="31" t="s">
        <v>119</v>
      </c>
      <c r="M370" s="31">
        <v>164.268</v>
      </c>
      <c r="N370" s="31" t="s">
        <v>120</v>
      </c>
      <c r="O370" s="31">
        <v>204.11699999999999</v>
      </c>
      <c r="P370" s="31" t="s">
        <v>121</v>
      </c>
      <c r="Q370" s="31">
        <v>232.18899999999999</v>
      </c>
      <c r="R370" s="31" t="s">
        <v>122</v>
      </c>
      <c r="S370" s="31">
        <v>13.234999999999999</v>
      </c>
      <c r="T370" s="32">
        <v>0</v>
      </c>
      <c r="U370" s="32">
        <v>0</v>
      </c>
      <c r="V370" s="32">
        <v>0</v>
      </c>
      <c r="W370" s="32">
        <v>0</v>
      </c>
      <c r="X370" s="31" t="s">
        <v>123</v>
      </c>
      <c r="Y370" s="31">
        <v>1863.8219999999999</v>
      </c>
      <c r="Z370" s="32">
        <v>0</v>
      </c>
      <c r="AA370" s="32">
        <v>0</v>
      </c>
    </row>
    <row r="371" spans="1:27" ht="24.95" customHeight="1">
      <c r="A371" s="31" t="s">
        <v>35</v>
      </c>
      <c r="B371" s="19">
        <v>1168</v>
      </c>
      <c r="C371" s="19">
        <v>1170</v>
      </c>
      <c r="D371" s="31" t="s">
        <v>487</v>
      </c>
      <c r="E371" s="31" t="s">
        <v>124</v>
      </c>
      <c r="F371" s="31" t="s">
        <v>125</v>
      </c>
      <c r="G371" s="31">
        <v>1907.8019999999999</v>
      </c>
      <c r="H371" s="31" t="s">
        <v>499</v>
      </c>
      <c r="I371" s="31">
        <v>1112.2729999999999</v>
      </c>
      <c r="J371" s="31" t="s">
        <v>126</v>
      </c>
      <c r="K371" s="31">
        <v>1140.9069999999999</v>
      </c>
      <c r="L371" s="31" t="s">
        <v>127</v>
      </c>
      <c r="M371" s="31">
        <v>164.32599999999999</v>
      </c>
      <c r="N371" s="31" t="s">
        <v>128</v>
      </c>
      <c r="O371" s="31">
        <v>204.30600000000001</v>
      </c>
      <c r="P371" s="31" t="s">
        <v>129</v>
      </c>
      <c r="Q371" s="31">
        <v>231.58699999999999</v>
      </c>
      <c r="R371" s="31" t="s">
        <v>130</v>
      </c>
      <c r="S371" s="31">
        <v>13.318</v>
      </c>
      <c r="T371" s="32">
        <v>0</v>
      </c>
      <c r="U371" s="32">
        <v>0</v>
      </c>
      <c r="V371" s="32">
        <v>0</v>
      </c>
      <c r="W371" s="32">
        <v>0</v>
      </c>
      <c r="X371" s="31" t="s">
        <v>131</v>
      </c>
      <c r="Y371" s="31">
        <v>1862.3009999999999</v>
      </c>
      <c r="Z371" s="32">
        <v>0</v>
      </c>
      <c r="AA371" s="32">
        <v>0</v>
      </c>
    </row>
    <row r="372" spans="1:27" ht="24.95" customHeight="1">
      <c r="A372" s="31" t="s">
        <v>36</v>
      </c>
      <c r="B372" s="19"/>
      <c r="C372" s="19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2"/>
      <c r="U372" s="32"/>
      <c r="V372" s="32"/>
      <c r="W372" s="32"/>
      <c r="X372" s="31"/>
      <c r="Y372" s="31"/>
      <c r="Z372" s="32"/>
      <c r="AA372" s="32"/>
    </row>
    <row r="373" spans="1:27" ht="24.95" customHeight="1">
      <c r="A373" s="31" t="s">
        <v>37</v>
      </c>
      <c r="B373" s="19"/>
      <c r="C373" s="19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2"/>
      <c r="U373" s="32"/>
      <c r="V373" s="32"/>
      <c r="W373" s="32"/>
      <c r="X373" s="31"/>
      <c r="Y373" s="31"/>
      <c r="Z373" s="32"/>
      <c r="AA373" s="32"/>
    </row>
    <row r="374" spans="1:27" ht="24.95" customHeight="1">
      <c r="A374" s="31" t="s">
        <v>38</v>
      </c>
      <c r="B374" s="19">
        <v>1168</v>
      </c>
      <c r="C374" s="19">
        <v>1170</v>
      </c>
      <c r="D374" s="31" t="s">
        <v>488</v>
      </c>
      <c r="E374" s="31">
        <v>1726.569</v>
      </c>
      <c r="F374" s="31" t="s">
        <v>132</v>
      </c>
      <c r="G374" s="31">
        <v>1905.579</v>
      </c>
      <c r="H374" s="31" t="s">
        <v>500</v>
      </c>
      <c r="I374" s="31">
        <v>1105.338</v>
      </c>
      <c r="J374" s="31" t="s">
        <v>133</v>
      </c>
      <c r="K374" s="31">
        <v>1141.798</v>
      </c>
      <c r="L374" s="31" t="s">
        <v>134</v>
      </c>
      <c r="M374" s="31">
        <v>165.25399999999999</v>
      </c>
      <c r="N374" s="31" t="s">
        <v>135</v>
      </c>
      <c r="O374" s="31">
        <v>204.48500000000001</v>
      </c>
      <c r="P374" s="31" t="s">
        <v>533</v>
      </c>
      <c r="Q374" s="31">
        <v>232.005</v>
      </c>
      <c r="R374" s="31" t="s">
        <v>136</v>
      </c>
      <c r="S374" s="31">
        <v>13.186</v>
      </c>
      <c r="T374" s="32">
        <v>0</v>
      </c>
      <c r="U374" s="32">
        <v>0</v>
      </c>
      <c r="V374" s="32">
        <v>0</v>
      </c>
      <c r="W374" s="32">
        <v>0</v>
      </c>
      <c r="X374" s="31" t="s">
        <v>517</v>
      </c>
      <c r="Y374" s="31">
        <v>1862.0429999999999</v>
      </c>
      <c r="Z374" s="32">
        <v>0</v>
      </c>
      <c r="AA374" s="32">
        <v>0</v>
      </c>
    </row>
    <row r="375" spans="1:27" ht="24.95" customHeight="1">
      <c r="A375" s="31" t="s">
        <v>39</v>
      </c>
      <c r="B375" s="19">
        <v>1168</v>
      </c>
      <c r="C375" s="19">
        <v>1170</v>
      </c>
      <c r="D375" s="31" t="s">
        <v>489</v>
      </c>
      <c r="E375" s="31">
        <v>1713.6990000000001</v>
      </c>
      <c r="F375" s="31">
        <v>1897.8436035</v>
      </c>
      <c r="G375" s="31">
        <v>1898.7929999999999</v>
      </c>
      <c r="H375" s="31" t="s">
        <v>501</v>
      </c>
      <c r="I375" s="31">
        <v>1104.5029999999999</v>
      </c>
      <c r="J375" s="31" t="s">
        <v>137</v>
      </c>
      <c r="K375" s="31">
        <v>1132.075</v>
      </c>
      <c r="L375" s="31" t="s">
        <v>119</v>
      </c>
      <c r="M375" s="31">
        <v>164.268</v>
      </c>
      <c r="N375" s="31" t="s">
        <v>138</v>
      </c>
      <c r="O375" s="31">
        <v>202.363</v>
      </c>
      <c r="P375" s="31" t="s">
        <v>139</v>
      </c>
      <c r="Q375" s="31">
        <v>230.28800000000001</v>
      </c>
      <c r="R375" s="31" t="s">
        <v>140</v>
      </c>
      <c r="S375" s="31" t="s">
        <v>141</v>
      </c>
      <c r="T375" s="32">
        <v>0</v>
      </c>
      <c r="U375" s="32">
        <v>0</v>
      </c>
      <c r="V375" s="32">
        <v>0</v>
      </c>
      <c r="W375" s="32">
        <v>0</v>
      </c>
      <c r="X375" s="31" t="s">
        <v>142</v>
      </c>
      <c r="Y375" s="31">
        <v>1855.9480000000001</v>
      </c>
      <c r="Z375" s="32">
        <v>0</v>
      </c>
      <c r="AA375" s="32">
        <v>0</v>
      </c>
    </row>
    <row r="376" spans="1:27" ht="24.95" customHeight="1">
      <c r="A376" s="31" t="s">
        <v>40</v>
      </c>
      <c r="B376" s="19">
        <v>1168</v>
      </c>
      <c r="C376" s="19">
        <v>1170</v>
      </c>
      <c r="D376" s="31" t="s">
        <v>490</v>
      </c>
      <c r="E376" s="31">
        <v>1701.297</v>
      </c>
      <c r="F376" s="31">
        <v>1898.0774865000001</v>
      </c>
      <c r="G376" s="31">
        <v>1899.027</v>
      </c>
      <c r="H376" s="31" t="s">
        <v>502</v>
      </c>
      <c r="I376" s="31">
        <v>1101.6949999999999</v>
      </c>
      <c r="J376" s="31" t="s">
        <v>505</v>
      </c>
      <c r="K376" s="31" t="s">
        <v>143</v>
      </c>
      <c r="L376" s="31" t="s">
        <v>144</v>
      </c>
      <c r="M376" s="31">
        <v>163.12299999999999</v>
      </c>
      <c r="N376" s="31" t="s">
        <v>145</v>
      </c>
      <c r="O376" s="31">
        <v>200.779</v>
      </c>
      <c r="P376" s="31" t="s">
        <v>146</v>
      </c>
      <c r="Q376" s="31">
        <v>228.61799999999999</v>
      </c>
      <c r="R376" s="31" t="s">
        <v>147</v>
      </c>
      <c r="S376" s="31">
        <v>13.191000000000001</v>
      </c>
      <c r="T376" s="32">
        <v>0</v>
      </c>
      <c r="U376" s="32">
        <v>0</v>
      </c>
      <c r="V376" s="32">
        <v>0</v>
      </c>
      <c r="W376" s="32">
        <v>0</v>
      </c>
      <c r="X376" s="31" t="s">
        <v>518</v>
      </c>
      <c r="Y376" s="31">
        <v>1849.548</v>
      </c>
      <c r="Z376" s="32">
        <v>0</v>
      </c>
      <c r="AA376" s="32">
        <v>0</v>
      </c>
    </row>
    <row r="377" spans="1:27" ht="24.95" customHeight="1">
      <c r="A377" s="31" t="s">
        <v>41</v>
      </c>
      <c r="B377" s="19">
        <v>1168</v>
      </c>
      <c r="C377" s="19">
        <v>1170</v>
      </c>
      <c r="D377" s="31" t="s">
        <v>491</v>
      </c>
      <c r="E377" s="31" t="s">
        <v>148</v>
      </c>
      <c r="F377" s="31" t="s">
        <v>149</v>
      </c>
      <c r="G377" s="31">
        <v>1914.354</v>
      </c>
      <c r="H377" s="31" t="s">
        <v>503</v>
      </c>
      <c r="I377" s="31" t="s">
        <v>150</v>
      </c>
      <c r="J377" s="31" t="s">
        <v>151</v>
      </c>
      <c r="K377" s="31" t="s">
        <v>151</v>
      </c>
      <c r="L377" s="31" t="s">
        <v>152</v>
      </c>
      <c r="M377" s="31">
        <v>163.00899999999999</v>
      </c>
      <c r="N377" s="31" t="s">
        <v>153</v>
      </c>
      <c r="O377" s="31">
        <v>203.53800000000001</v>
      </c>
      <c r="P377" s="31" t="s">
        <v>154</v>
      </c>
      <c r="Q377" s="31">
        <v>228.922</v>
      </c>
      <c r="R377" s="31" t="s">
        <v>155</v>
      </c>
      <c r="S377" s="31">
        <v>13.058</v>
      </c>
      <c r="T377" s="32">
        <v>0</v>
      </c>
      <c r="U377" s="32">
        <v>0</v>
      </c>
      <c r="V377" s="32">
        <v>0</v>
      </c>
      <c r="W377" s="32">
        <v>0</v>
      </c>
      <c r="X377" s="31" t="s">
        <v>519</v>
      </c>
      <c r="Y377" s="31">
        <v>1851.537</v>
      </c>
      <c r="Z377" s="32">
        <v>0</v>
      </c>
      <c r="AA377" s="32">
        <v>0</v>
      </c>
    </row>
    <row r="378" spans="1:27" ht="24.95" customHeight="1">
      <c r="A378" s="31" t="s">
        <v>42</v>
      </c>
      <c r="B378" s="19">
        <v>1168</v>
      </c>
      <c r="C378" s="19">
        <v>1170</v>
      </c>
      <c r="D378" s="31" t="s">
        <v>492</v>
      </c>
      <c r="E378" s="31">
        <v>1678.1310000000001</v>
      </c>
      <c r="F378" s="31" t="s">
        <v>156</v>
      </c>
      <c r="G378" s="31">
        <v>1887.5609999999999</v>
      </c>
      <c r="H378" s="31" t="s">
        <v>504</v>
      </c>
      <c r="I378" s="31">
        <v>1092.1310000000001</v>
      </c>
      <c r="J378" s="31" t="s">
        <v>157</v>
      </c>
      <c r="K378" s="31">
        <v>1115.135</v>
      </c>
      <c r="L378" s="31" t="s">
        <v>158</v>
      </c>
      <c r="M378" s="31">
        <v>161.602</v>
      </c>
      <c r="N378" s="31" t="s">
        <v>159</v>
      </c>
      <c r="O378" s="31">
        <v>199.65899999999999</v>
      </c>
      <c r="P378" s="31" t="s">
        <v>160</v>
      </c>
      <c r="Q378" s="31">
        <v>225.512</v>
      </c>
      <c r="R378" s="31" t="s">
        <v>161</v>
      </c>
      <c r="S378" s="31">
        <v>12.986000000000001</v>
      </c>
      <c r="T378" s="32">
        <v>0</v>
      </c>
      <c r="U378" s="32">
        <v>0</v>
      </c>
      <c r="V378" s="32">
        <v>0</v>
      </c>
      <c r="W378" s="32">
        <v>0</v>
      </c>
      <c r="X378" s="31" t="s">
        <v>520</v>
      </c>
      <c r="Y378" s="31">
        <v>1837.895</v>
      </c>
      <c r="Z378" s="32">
        <v>0</v>
      </c>
      <c r="AA378" s="32">
        <v>0</v>
      </c>
    </row>
    <row r="379" spans="1:27" ht="24.95" customHeight="1">
      <c r="A379" s="31" t="s">
        <v>43</v>
      </c>
      <c r="B379" s="19"/>
      <c r="C379" s="19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2"/>
      <c r="U379" s="32"/>
      <c r="V379" s="32"/>
      <c r="W379" s="32"/>
      <c r="X379" s="31"/>
      <c r="Y379" s="31"/>
      <c r="Z379" s="32"/>
      <c r="AA379" s="32"/>
    </row>
    <row r="380" spans="1:27" ht="24.95" customHeight="1">
      <c r="A380" s="31" t="s">
        <v>44</v>
      </c>
      <c r="B380" s="19"/>
      <c r="C380" s="19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2"/>
      <c r="V380" s="32"/>
      <c r="W380" s="32"/>
      <c r="X380" s="31"/>
      <c r="Y380" s="31"/>
      <c r="Z380" s="32"/>
      <c r="AA380" s="32"/>
    </row>
    <row r="381" spans="1:27" ht="24.95" customHeight="1">
      <c r="A381" s="31" t="s">
        <v>45</v>
      </c>
      <c r="B381" s="19"/>
      <c r="C381" s="19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46</v>
      </c>
      <c r="B382" s="19">
        <v>1168</v>
      </c>
      <c r="C382" s="19">
        <v>1170</v>
      </c>
      <c r="D382" s="31" t="s">
        <v>506</v>
      </c>
      <c r="E382" s="31">
        <v>1681.056</v>
      </c>
      <c r="F382" s="31" t="s">
        <v>162</v>
      </c>
      <c r="G382" s="31">
        <v>1886.3910000000001</v>
      </c>
      <c r="H382" s="31" t="s">
        <v>151</v>
      </c>
      <c r="I382" s="31" t="s">
        <v>151</v>
      </c>
      <c r="J382" s="31" t="s">
        <v>151</v>
      </c>
      <c r="K382" s="31" t="s">
        <v>151</v>
      </c>
      <c r="L382" s="31" t="s">
        <v>151</v>
      </c>
      <c r="M382" s="31" t="s">
        <v>151</v>
      </c>
      <c r="N382" s="31" t="s">
        <v>151</v>
      </c>
      <c r="O382" s="31" t="s">
        <v>151</v>
      </c>
      <c r="P382" s="31" t="s">
        <v>151</v>
      </c>
      <c r="Q382" s="31" t="s">
        <v>151</v>
      </c>
      <c r="R382" s="31" t="s">
        <v>163</v>
      </c>
      <c r="S382" s="31">
        <v>12.942</v>
      </c>
      <c r="T382" s="32">
        <v>0</v>
      </c>
      <c r="U382" s="32">
        <v>0</v>
      </c>
      <c r="V382" s="32">
        <v>0</v>
      </c>
      <c r="W382" s="32">
        <v>0</v>
      </c>
      <c r="X382" s="31" t="s">
        <v>521</v>
      </c>
      <c r="Y382" s="31" t="s">
        <v>164</v>
      </c>
      <c r="Z382" s="32">
        <v>0</v>
      </c>
      <c r="AA382" s="32">
        <v>0</v>
      </c>
    </row>
    <row r="383" spans="1:27" ht="24.95" customHeight="1">
      <c r="A383" s="31" t="s">
        <v>47</v>
      </c>
      <c r="B383" s="19">
        <v>1168</v>
      </c>
      <c r="C383" s="19">
        <v>1170</v>
      </c>
      <c r="D383" s="31" t="s">
        <v>507</v>
      </c>
      <c r="E383" s="31">
        <v>1670.643</v>
      </c>
      <c r="F383" s="31" t="s">
        <v>165</v>
      </c>
      <c r="G383" s="31">
        <v>1874.4570000000001</v>
      </c>
      <c r="H383" s="31" t="s">
        <v>166</v>
      </c>
      <c r="I383" s="31">
        <v>1108.374</v>
      </c>
      <c r="J383" s="31" t="s">
        <v>167</v>
      </c>
      <c r="K383" s="31">
        <v>1115.7729999999999</v>
      </c>
      <c r="L383" s="31" t="s">
        <v>168</v>
      </c>
      <c r="M383" s="31">
        <v>160.82499999999999</v>
      </c>
      <c r="N383" s="31" t="s">
        <v>169</v>
      </c>
      <c r="O383" s="31">
        <v>199.71700000000001</v>
      </c>
      <c r="P383" s="31" t="s">
        <v>170</v>
      </c>
      <c r="Q383" s="31">
        <v>224.49100000000001</v>
      </c>
      <c r="R383" s="31" t="s">
        <v>171</v>
      </c>
      <c r="S383" s="31">
        <v>12.805</v>
      </c>
      <c r="T383" s="32">
        <v>0</v>
      </c>
      <c r="U383" s="32">
        <v>0</v>
      </c>
      <c r="V383" s="32">
        <v>0</v>
      </c>
      <c r="W383" s="32">
        <v>0</v>
      </c>
      <c r="X383" s="31" t="s">
        <v>522</v>
      </c>
      <c r="Y383" s="31">
        <v>1829.318</v>
      </c>
      <c r="Z383" s="32">
        <v>0</v>
      </c>
      <c r="AA383" s="32">
        <v>0</v>
      </c>
    </row>
    <row r="384" spans="1:27" ht="24.95" customHeight="1">
      <c r="A384" s="31" t="s">
        <v>48</v>
      </c>
      <c r="B384" s="19">
        <v>1168</v>
      </c>
      <c r="C384" s="19">
        <v>1170</v>
      </c>
      <c r="D384" s="31" t="s">
        <v>508</v>
      </c>
      <c r="E384" s="31">
        <v>1670.2919999999999</v>
      </c>
      <c r="F384" s="31" t="s">
        <v>172</v>
      </c>
      <c r="G384" s="31">
        <v>1866.2670000000001</v>
      </c>
      <c r="H384" s="31" t="s">
        <v>173</v>
      </c>
      <c r="I384" s="31">
        <v>1116.838</v>
      </c>
      <c r="J384" s="31" t="s">
        <v>174</v>
      </c>
      <c r="K384" s="31">
        <v>1117.692</v>
      </c>
      <c r="L384" s="31" t="s">
        <v>175</v>
      </c>
      <c r="M384" s="31">
        <v>159.238</v>
      </c>
      <c r="N384" s="31" t="s">
        <v>510</v>
      </c>
      <c r="O384" s="31">
        <v>199.976</v>
      </c>
      <c r="P384" s="31" t="s">
        <v>177</v>
      </c>
      <c r="Q384" s="31" t="s">
        <v>176</v>
      </c>
      <c r="R384" s="31" t="s">
        <v>151</v>
      </c>
      <c r="S384" s="31" t="s">
        <v>151</v>
      </c>
      <c r="T384" s="32">
        <v>0</v>
      </c>
      <c r="U384" s="32">
        <v>0</v>
      </c>
      <c r="V384" s="32">
        <v>0</v>
      </c>
      <c r="W384" s="32">
        <v>0</v>
      </c>
      <c r="X384" s="31" t="s">
        <v>523</v>
      </c>
      <c r="Y384" s="31">
        <v>1826.0419999999999</v>
      </c>
      <c r="Z384" s="32">
        <v>0</v>
      </c>
      <c r="AA384" s="32">
        <v>0</v>
      </c>
    </row>
    <row r="385" spans="1:27" ht="24.95" customHeight="1">
      <c r="A385" s="31" t="s">
        <v>49</v>
      </c>
      <c r="B385" s="19">
        <v>1168</v>
      </c>
      <c r="C385" s="19">
        <v>1170</v>
      </c>
      <c r="D385" s="31" t="s">
        <v>509</v>
      </c>
      <c r="E385" s="31">
        <v>1684.566</v>
      </c>
      <c r="F385" s="31">
        <v>1871.0640000000001</v>
      </c>
      <c r="G385" s="31" t="s">
        <v>178</v>
      </c>
      <c r="H385" s="31" t="s">
        <v>151</v>
      </c>
      <c r="I385" s="31" t="s">
        <v>151</v>
      </c>
      <c r="J385" s="31" t="s">
        <v>151</v>
      </c>
      <c r="K385" s="31" t="s">
        <v>151</v>
      </c>
      <c r="L385" s="31" t="s">
        <v>151</v>
      </c>
      <c r="M385" s="31" t="s">
        <v>151</v>
      </c>
      <c r="N385" s="31" t="s">
        <v>151</v>
      </c>
      <c r="O385" s="31" t="s">
        <v>151</v>
      </c>
      <c r="P385" s="31" t="s">
        <v>151</v>
      </c>
      <c r="Q385" s="31" t="s">
        <v>151</v>
      </c>
      <c r="R385" s="31" t="s">
        <v>179</v>
      </c>
      <c r="S385" s="31">
        <v>12.763</v>
      </c>
      <c r="T385" s="32">
        <v>0</v>
      </c>
      <c r="U385" s="32">
        <v>0</v>
      </c>
      <c r="V385" s="32">
        <v>0</v>
      </c>
      <c r="W385" s="32">
        <v>0</v>
      </c>
      <c r="X385" s="31" t="s">
        <v>524</v>
      </c>
      <c r="Y385" s="31">
        <v>1835.3209999999999</v>
      </c>
      <c r="Z385" s="32">
        <v>0</v>
      </c>
      <c r="AA385" s="32">
        <v>0</v>
      </c>
    </row>
    <row r="386" spans="1:27" ht="24.95" customHeight="1">
      <c r="A386" s="31" t="s">
        <v>50</v>
      </c>
      <c r="B386" s="19"/>
      <c r="C386" s="19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2"/>
      <c r="U386" s="32"/>
      <c r="V386" s="32"/>
      <c r="W386" s="32"/>
      <c r="X386" s="31"/>
      <c r="Y386" s="31"/>
      <c r="Z386" s="32"/>
      <c r="AA386" s="32"/>
    </row>
    <row r="387" spans="1:27" ht="24.95" customHeight="1">
      <c r="A387" s="31" t="s">
        <v>51</v>
      </c>
      <c r="B387" s="19"/>
      <c r="C387" s="19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52</v>
      </c>
      <c r="B388" s="19"/>
      <c r="C388" s="19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53</v>
      </c>
      <c r="B389" s="19">
        <v>1168</v>
      </c>
      <c r="C389" s="19">
        <v>1170</v>
      </c>
      <c r="D389" s="31" t="s">
        <v>525</v>
      </c>
      <c r="E389" s="31">
        <v>1685.385</v>
      </c>
      <c r="F389" s="31" t="s">
        <v>151</v>
      </c>
      <c r="G389" s="31" t="s">
        <v>151</v>
      </c>
      <c r="H389" s="31" t="s">
        <v>151</v>
      </c>
      <c r="I389" s="31" t="s">
        <v>151</v>
      </c>
      <c r="J389" s="31" t="s">
        <v>151</v>
      </c>
      <c r="K389" s="31">
        <v>1131.528</v>
      </c>
      <c r="L389" s="31" t="s">
        <v>151</v>
      </c>
      <c r="M389" s="31">
        <v>161.21299999999999</v>
      </c>
      <c r="N389" s="31" t="s">
        <v>151</v>
      </c>
      <c r="O389" s="31" t="s">
        <v>151</v>
      </c>
      <c r="P389" s="31" t="s">
        <v>180</v>
      </c>
      <c r="Q389" s="31">
        <v>226.441</v>
      </c>
      <c r="R389" s="31" t="s">
        <v>181</v>
      </c>
      <c r="S389" s="31" t="s">
        <v>182</v>
      </c>
      <c r="T389" s="32">
        <v>0</v>
      </c>
      <c r="U389" s="32">
        <v>0</v>
      </c>
      <c r="V389" s="32">
        <v>0</v>
      </c>
      <c r="W389" s="32">
        <v>0</v>
      </c>
      <c r="X389" s="31" t="s">
        <v>531</v>
      </c>
      <c r="Y389" s="31">
        <v>1833.905</v>
      </c>
      <c r="Z389" s="32">
        <v>0</v>
      </c>
      <c r="AA389" s="32">
        <v>0</v>
      </c>
    </row>
    <row r="390" spans="1:27" ht="24.95" customHeight="1">
      <c r="A390" s="31" t="s">
        <v>54</v>
      </c>
      <c r="B390" s="19">
        <v>1168</v>
      </c>
      <c r="C390" s="19">
        <v>1170</v>
      </c>
      <c r="D390" s="31" t="s">
        <v>526</v>
      </c>
      <c r="E390" s="31">
        <v>1688.6610000000001</v>
      </c>
      <c r="F390" s="31">
        <v>1871.0640000000001</v>
      </c>
      <c r="G390" s="173" t="s">
        <v>178</v>
      </c>
      <c r="H390" s="31" t="s">
        <v>151</v>
      </c>
      <c r="I390" s="31" t="s">
        <v>151</v>
      </c>
      <c r="J390" s="31" t="s">
        <v>183</v>
      </c>
      <c r="K390" s="31">
        <v>1136.6949999999999</v>
      </c>
      <c r="L390" s="31" t="s">
        <v>184</v>
      </c>
      <c r="M390" s="31">
        <v>162.78299999999999</v>
      </c>
      <c r="N390" s="31" t="s">
        <v>185</v>
      </c>
      <c r="O390" s="31">
        <v>202.755</v>
      </c>
      <c r="P390" s="31" t="s">
        <v>186</v>
      </c>
      <c r="Q390" s="31">
        <v>226.92400000000001</v>
      </c>
      <c r="R390" s="31" t="s">
        <v>187</v>
      </c>
      <c r="S390" s="31">
        <v>12.755000000000001</v>
      </c>
      <c r="T390" s="32">
        <v>0</v>
      </c>
      <c r="U390" s="32">
        <v>0</v>
      </c>
      <c r="V390" s="32">
        <v>0</v>
      </c>
      <c r="W390" s="32">
        <v>0</v>
      </c>
      <c r="X390" s="31" t="s">
        <v>532</v>
      </c>
      <c r="Y390" s="31">
        <v>1836.104</v>
      </c>
      <c r="Z390" s="32">
        <v>0</v>
      </c>
      <c r="AA390" s="32">
        <v>0</v>
      </c>
    </row>
    <row r="391" spans="1:27" ht="24.95" customHeight="1">
      <c r="A391" s="31" t="s">
        <v>55</v>
      </c>
      <c r="B391" s="19">
        <v>1168</v>
      </c>
      <c r="C391" s="19">
        <v>1170</v>
      </c>
      <c r="D391" s="31" t="s">
        <v>527</v>
      </c>
      <c r="E391" s="31">
        <v>1677.546</v>
      </c>
      <c r="F391" s="31" t="s">
        <v>444</v>
      </c>
      <c r="G391" s="31">
        <v>1854.684</v>
      </c>
      <c r="H391" s="31" t="s">
        <v>443</v>
      </c>
      <c r="I391" s="31" t="s">
        <v>442</v>
      </c>
      <c r="J391" s="31" t="s">
        <v>188</v>
      </c>
      <c r="K391" s="31" t="s">
        <v>189</v>
      </c>
      <c r="L391" s="31" t="s">
        <v>190</v>
      </c>
      <c r="M391" s="31" t="s">
        <v>191</v>
      </c>
      <c r="N391" s="31" t="s">
        <v>192</v>
      </c>
      <c r="O391" s="31" t="s">
        <v>193</v>
      </c>
      <c r="P391" s="31" t="s">
        <v>194</v>
      </c>
      <c r="Q391" s="31" t="s">
        <v>195</v>
      </c>
      <c r="R391" s="31" t="s">
        <v>196</v>
      </c>
      <c r="S391" s="31" t="s">
        <v>197</v>
      </c>
      <c r="T391" s="32">
        <v>0</v>
      </c>
      <c r="U391" s="32">
        <v>0</v>
      </c>
      <c r="V391" s="32">
        <v>0</v>
      </c>
      <c r="W391" s="32">
        <v>0</v>
      </c>
      <c r="X391" s="31" t="s">
        <v>530</v>
      </c>
      <c r="Y391" s="31" t="s">
        <v>529</v>
      </c>
      <c r="Z391" s="32">
        <v>0</v>
      </c>
      <c r="AA391" s="32">
        <v>0</v>
      </c>
    </row>
    <row r="392" spans="1:27" ht="24.95" customHeight="1">
      <c r="A392" s="51" t="s">
        <v>69</v>
      </c>
      <c r="B392" s="19">
        <v>1168</v>
      </c>
      <c r="C392" s="19">
        <v>1170</v>
      </c>
      <c r="D392" s="51" t="s">
        <v>528</v>
      </c>
      <c r="E392" s="51">
        <v>1685.502</v>
      </c>
      <c r="F392" s="51" t="s">
        <v>198</v>
      </c>
      <c r="G392" s="51">
        <v>1894.8150000000001</v>
      </c>
      <c r="H392" s="51" t="s">
        <v>151</v>
      </c>
      <c r="I392" s="51" t="s">
        <v>151</v>
      </c>
      <c r="J392" s="51" t="s">
        <v>199</v>
      </c>
      <c r="K392" s="51">
        <v>1135.3710000000001</v>
      </c>
      <c r="L392" s="51" t="s">
        <v>190</v>
      </c>
      <c r="M392" s="51">
        <v>162.21799999999999</v>
      </c>
      <c r="N392" s="51" t="s">
        <v>200</v>
      </c>
      <c r="O392" s="51">
        <v>202.53800000000001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51" t="s">
        <v>201</v>
      </c>
      <c r="Y392" s="51">
        <v>1834.1969999999999</v>
      </c>
      <c r="Z392" s="32">
        <v>0</v>
      </c>
      <c r="AA392" s="32">
        <v>0</v>
      </c>
    </row>
    <row r="393" spans="1:27" ht="24.95" customHeight="1">
      <c r="A393" s="227" t="s">
        <v>426</v>
      </c>
      <c r="B393" s="231">
        <f>AVERAGE(B362:B392)</f>
        <v>1168</v>
      </c>
      <c r="C393" s="231">
        <f t="shared" ref="C393:AA393" si="12">AVERAGE(C362:C392)</f>
        <v>1170</v>
      </c>
      <c r="D393" s="231">
        <f>SUM(D363+D364+D367+D368+D369+D370+D371+D374+D375+D376+D377+D378+D382+D383+D384+D385+D389+D390+D391+D392)/20</f>
        <v>1707.8604399999999</v>
      </c>
      <c r="E393" s="231">
        <f t="shared" si="12"/>
        <v>1704.6074117647058</v>
      </c>
      <c r="F393" s="231">
        <f t="shared" si="12"/>
        <v>1884.5122725000001</v>
      </c>
      <c r="G393" s="231">
        <f t="shared" si="12"/>
        <v>1900.6728000000001</v>
      </c>
      <c r="H393" s="231">
        <f>SUM(H363+H364+H367+H368+H369+H370+H371+H374+H375+H376+H377+H378+H382+H383+H384+H385+H389+H390+H391+H392)/20</f>
        <v>775.18525000000011</v>
      </c>
      <c r="I393" s="231">
        <f t="shared" si="12"/>
        <v>1006.4541818181817</v>
      </c>
      <c r="J393" s="231">
        <f>SUM(J363+J364+J367+J368+J369+J370+J371+J374+J375+J376+J377+J378+J382+J383+J384+J385+J389+J390+J391+J392)/20</f>
        <v>911.21434999999997</v>
      </c>
      <c r="K393" s="231">
        <f t="shared" si="12"/>
        <v>1138.7722537422471</v>
      </c>
      <c r="L393" s="231">
        <f t="shared" si="12"/>
        <v>84.955500999999998</v>
      </c>
      <c r="M393" s="231">
        <f t="shared" si="12"/>
        <v>163.61453333333336</v>
      </c>
      <c r="N393" s="231">
        <f>SUM(N363+N364+N367+N368+N369+N370+N371+N374+N375+N376+N377+N378+N382+N383+N384+N385+N389+N390+N391+N392)/20</f>
        <v>172.94505000000001</v>
      </c>
      <c r="O393" s="231">
        <f t="shared" si="12"/>
        <v>203.22171428571431</v>
      </c>
      <c r="P393" s="231">
        <f t="shared" si="12"/>
        <v>118.79952456418383</v>
      </c>
      <c r="Q393" s="231">
        <f t="shared" si="12"/>
        <v>215.05946666666665</v>
      </c>
      <c r="R393" s="231">
        <f t="shared" si="12"/>
        <v>0</v>
      </c>
      <c r="S393" s="231">
        <f t="shared" si="12"/>
        <v>12.149857142857144</v>
      </c>
      <c r="T393" s="231">
        <f t="shared" si="12"/>
        <v>0</v>
      </c>
      <c r="U393" s="231">
        <f t="shared" si="12"/>
        <v>0</v>
      </c>
      <c r="V393" s="231">
        <f t="shared" si="12"/>
        <v>0</v>
      </c>
      <c r="W393" s="231">
        <f t="shared" si="12"/>
        <v>0</v>
      </c>
      <c r="X393" s="231">
        <f>SUM(X363+X364+X367+X368+X369+X370+X371+X374+X375+X376+X377+X378+X382+X383+X384+X385+X389+X390+X391+X392)/20</f>
        <v>1850.0619499999998</v>
      </c>
      <c r="Y393" s="231">
        <f t="shared" si="12"/>
        <v>1851.2242941176469</v>
      </c>
      <c r="Z393" s="231">
        <f t="shared" si="12"/>
        <v>0</v>
      </c>
      <c r="AA393" s="231">
        <f t="shared" si="12"/>
        <v>0</v>
      </c>
    </row>
    <row r="394" spans="1:27" ht="24.95" customHeight="1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</row>
    <row r="395" spans="1:27" s="34" customFormat="1" ht="18.75">
      <c r="A395" s="34" t="s">
        <v>1628</v>
      </c>
      <c r="R395" s="34" t="s">
        <v>1627</v>
      </c>
    </row>
    <row r="396" spans="1:27" ht="24.95" customHeight="1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5"/>
  <sheetViews>
    <sheetView workbookViewId="0">
      <selection activeCell="B5" sqref="B5:AA5"/>
    </sheetView>
  </sheetViews>
  <sheetFormatPr defaultRowHeight="15"/>
  <cols>
    <col min="1" max="1" width="12" style="79" customWidth="1"/>
    <col min="2" max="2" width="11.5703125" style="79" customWidth="1"/>
    <col min="3" max="3" width="11.7109375" style="79" customWidth="1"/>
    <col min="4" max="4" width="12.140625" style="79" customWidth="1"/>
    <col min="5" max="5" width="11.140625" style="79" customWidth="1"/>
    <col min="6" max="6" width="11.28515625" style="79" customWidth="1"/>
    <col min="7" max="7" width="11.5703125" style="79" customWidth="1"/>
    <col min="8" max="8" width="11.28515625" style="79" customWidth="1"/>
    <col min="9" max="9" width="10.85546875" style="79" customWidth="1"/>
    <col min="10" max="10" width="12" style="79" customWidth="1"/>
    <col min="11" max="11" width="11.42578125" style="79" customWidth="1"/>
    <col min="12" max="23" width="9.7109375" style="79" customWidth="1"/>
    <col min="24" max="25" width="11" style="79" customWidth="1"/>
    <col min="26" max="27" width="9.7109375" style="79" customWidth="1"/>
  </cols>
  <sheetData>
    <row r="1" spans="1:28" s="79" customFormat="1" ht="24.9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8" s="79" customFormat="1" ht="24.95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8">
      <c r="A3" s="2" t="s">
        <v>6</v>
      </c>
      <c r="B3" s="274" t="s">
        <v>10</v>
      </c>
      <c r="C3" s="275"/>
      <c r="D3" s="274" t="s">
        <v>11</v>
      </c>
      <c r="E3" s="275"/>
      <c r="F3" s="274" t="s">
        <v>12</v>
      </c>
      <c r="G3" s="275"/>
      <c r="H3" s="274" t="s">
        <v>9</v>
      </c>
      <c r="I3" s="275"/>
      <c r="J3" s="274" t="s">
        <v>13</v>
      </c>
      <c r="K3" s="275"/>
      <c r="L3" s="274" t="s">
        <v>14</v>
      </c>
      <c r="M3" s="275"/>
      <c r="N3" s="274" t="s">
        <v>15</v>
      </c>
      <c r="O3" s="275"/>
      <c r="P3" s="274" t="s">
        <v>16</v>
      </c>
      <c r="Q3" s="275"/>
      <c r="R3" s="274" t="s">
        <v>18</v>
      </c>
      <c r="S3" s="275"/>
      <c r="T3" s="274" t="s">
        <v>20</v>
      </c>
      <c r="U3" s="275"/>
      <c r="V3" s="274" t="s">
        <v>21</v>
      </c>
      <c r="W3" s="275"/>
      <c r="X3" s="274" t="s">
        <v>23</v>
      </c>
      <c r="Y3" s="275"/>
      <c r="Z3" s="274" t="s">
        <v>25</v>
      </c>
      <c r="AA3" s="275"/>
    </row>
    <row r="4" spans="1:28">
      <c r="A4" s="80"/>
      <c r="B4" s="276" t="s">
        <v>8</v>
      </c>
      <c r="C4" s="277"/>
      <c r="D4" s="276" t="s">
        <v>0</v>
      </c>
      <c r="E4" s="277"/>
      <c r="F4" s="276" t="s">
        <v>1</v>
      </c>
      <c r="G4" s="277"/>
      <c r="H4" s="276" t="s">
        <v>2</v>
      </c>
      <c r="I4" s="277"/>
      <c r="J4" s="276" t="s">
        <v>3</v>
      </c>
      <c r="K4" s="277"/>
      <c r="L4" s="276" t="s">
        <v>7</v>
      </c>
      <c r="M4" s="277"/>
      <c r="N4" s="276" t="s">
        <v>4</v>
      </c>
      <c r="O4" s="277"/>
      <c r="P4" s="276" t="s">
        <v>17</v>
      </c>
      <c r="Q4" s="277"/>
      <c r="R4" s="276" t="s">
        <v>19</v>
      </c>
      <c r="S4" s="277"/>
      <c r="T4" s="276" t="s">
        <v>5</v>
      </c>
      <c r="U4" s="277"/>
      <c r="V4" s="276" t="s">
        <v>22</v>
      </c>
      <c r="W4" s="277"/>
      <c r="X4" s="276" t="s">
        <v>24</v>
      </c>
      <c r="Y4" s="277"/>
      <c r="Z4" s="276" t="s">
        <v>26</v>
      </c>
      <c r="AA4" s="277"/>
    </row>
    <row r="5" spans="1:28" ht="31.5">
      <c r="A5" s="81">
        <v>2013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1"/>
    </row>
    <row r="6" spans="1:28" ht="24.95" customHeight="1">
      <c r="A6" s="7" t="s">
        <v>389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"/>
    </row>
    <row r="7" spans="1:28" ht="24.95" customHeight="1">
      <c r="A7" s="82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4"/>
    </row>
    <row r="8" spans="1:28" ht="24.95" customHeight="1">
      <c r="A8" s="84">
        <v>2</v>
      </c>
      <c r="B8" s="85">
        <v>1164</v>
      </c>
      <c r="C8" s="85">
        <v>1166</v>
      </c>
      <c r="D8" s="85">
        <v>1545.576</v>
      </c>
      <c r="E8" s="85">
        <v>1546.3492000000001</v>
      </c>
      <c r="F8" s="85">
        <v>1899.1635431999998</v>
      </c>
      <c r="G8" s="85">
        <v>1900.1135999999999</v>
      </c>
      <c r="H8" s="85">
        <v>1182.0843898975556</v>
      </c>
      <c r="I8" s="85">
        <v>1182.6757277614363</v>
      </c>
      <c r="J8" s="132">
        <v>0</v>
      </c>
      <c r="K8" s="132">
        <v>0</v>
      </c>
      <c r="L8" s="85">
        <v>180.63999627999254</v>
      </c>
      <c r="M8" s="85">
        <v>180.73036146072292</v>
      </c>
      <c r="N8" s="85">
        <v>211.21810207336523</v>
      </c>
      <c r="O8" s="85">
        <v>211.32376395534291</v>
      </c>
      <c r="P8" s="85">
        <v>207.17787811988907</v>
      </c>
      <c r="Q8" s="85">
        <v>207.28151887932873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85">
        <v>1794.9869175700001</v>
      </c>
      <c r="Y8" s="85">
        <v>1795.8848600000001</v>
      </c>
      <c r="Z8" s="132">
        <v>0</v>
      </c>
      <c r="AA8" s="132">
        <v>0</v>
      </c>
      <c r="AB8" s="1"/>
    </row>
    <row r="9" spans="1:28" ht="24.95" customHeight="1">
      <c r="A9" s="82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1"/>
    </row>
    <row r="10" spans="1:28" ht="24.95" customHeight="1">
      <c r="A10" s="82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1"/>
    </row>
    <row r="11" spans="1:28" ht="24.95" customHeight="1">
      <c r="A11" s="84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1"/>
    </row>
    <row r="12" spans="1:28" ht="24.95" customHeight="1">
      <c r="A12" s="82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1"/>
    </row>
    <row r="13" spans="1:28" ht="24.95" customHeight="1">
      <c r="A13" s="82">
        <v>7</v>
      </c>
      <c r="B13" s="85">
        <v>1164</v>
      </c>
      <c r="C13" s="85">
        <v>1166</v>
      </c>
      <c r="D13" s="85">
        <v>1519.5872263000001</v>
      </c>
      <c r="E13" s="85">
        <v>1520.3474000000001</v>
      </c>
      <c r="F13" s="85">
        <v>1871.4266186</v>
      </c>
      <c r="G13" s="85">
        <v>1872.3627999999999</v>
      </c>
      <c r="H13" s="85">
        <v>1181.9645030425963</v>
      </c>
      <c r="I13" s="85">
        <v>1182.5557809330628</v>
      </c>
      <c r="J13" s="85">
        <v>1257.0564124689893</v>
      </c>
      <c r="K13" s="85">
        <v>1257.6852550965375</v>
      </c>
      <c r="L13" s="85">
        <v>177.80410405065223</v>
      </c>
      <c r="M13" s="85">
        <v>177.89305057594021</v>
      </c>
      <c r="N13" s="85">
        <v>207.9913263849229</v>
      </c>
      <c r="O13" s="85">
        <v>208.09537407195887</v>
      </c>
      <c r="P13" s="85">
        <v>203.70505671986155</v>
      </c>
      <c r="Q13" s="85">
        <v>203.80696019996154</v>
      </c>
      <c r="R13" s="85">
        <v>13.23134650317893</v>
      </c>
      <c r="S13" s="85">
        <v>13.23796548592189</v>
      </c>
      <c r="T13" s="132">
        <v>0</v>
      </c>
      <c r="U13" s="132">
        <v>0</v>
      </c>
      <c r="V13" s="132">
        <v>0</v>
      </c>
      <c r="W13" s="132">
        <v>0</v>
      </c>
      <c r="X13" s="85">
        <v>1779.9064215899998</v>
      </c>
      <c r="Y13" s="85">
        <v>1780.7968199999998</v>
      </c>
      <c r="Z13" s="132">
        <v>0</v>
      </c>
      <c r="AA13" s="132">
        <v>0</v>
      </c>
      <c r="AB13" s="1"/>
    </row>
    <row r="14" spans="1:28" ht="24.95" customHeight="1">
      <c r="A14" s="84">
        <v>8</v>
      </c>
      <c r="B14" s="85">
        <v>1164</v>
      </c>
      <c r="C14" s="85">
        <v>1166</v>
      </c>
      <c r="D14" s="85">
        <v>1525.0650000000001</v>
      </c>
      <c r="E14" s="85">
        <v>1525.828</v>
      </c>
      <c r="F14" s="85">
        <v>1876.3209999999999</v>
      </c>
      <c r="G14" s="85">
        <v>1877.26</v>
      </c>
      <c r="H14" s="85">
        <v>1180.4079999999999</v>
      </c>
      <c r="I14" s="85">
        <v>1180.999</v>
      </c>
      <c r="J14" s="85">
        <v>1265.2449999999999</v>
      </c>
      <c r="K14" s="85">
        <v>1265.8779999999999</v>
      </c>
      <c r="L14" s="85">
        <v>179.03100000000001</v>
      </c>
      <c r="M14" s="85">
        <v>179.12</v>
      </c>
      <c r="N14" s="85">
        <v>208.185</v>
      </c>
      <c r="O14" s="85">
        <v>208.28899999999999</v>
      </c>
      <c r="P14" s="85">
        <v>204.423</v>
      </c>
      <c r="Q14" s="85">
        <v>204.52600000000001</v>
      </c>
      <c r="R14" s="85">
        <v>13.314</v>
      </c>
      <c r="S14" s="85">
        <v>13.321</v>
      </c>
      <c r="T14" s="132">
        <v>0</v>
      </c>
      <c r="U14" s="132">
        <v>0</v>
      </c>
      <c r="V14" s="132">
        <v>0</v>
      </c>
      <c r="W14" s="132">
        <v>0</v>
      </c>
      <c r="X14" s="85">
        <v>1785.5119999999999</v>
      </c>
      <c r="Y14" s="85">
        <v>1786.405</v>
      </c>
      <c r="Z14" s="132">
        <v>0</v>
      </c>
      <c r="AA14" s="132">
        <v>0</v>
      </c>
      <c r="AB14" s="1"/>
    </row>
    <row r="15" spans="1:28" ht="24.95" customHeight="1">
      <c r="A15" s="82">
        <v>9</v>
      </c>
      <c r="B15" s="85">
        <v>1164</v>
      </c>
      <c r="C15" s="85">
        <v>1166</v>
      </c>
      <c r="D15" s="85">
        <v>1521.568</v>
      </c>
      <c r="E15" s="85">
        <v>1522.33</v>
      </c>
      <c r="F15" s="85">
        <v>1868.047</v>
      </c>
      <c r="G15" s="85">
        <v>1868.981</v>
      </c>
      <c r="H15" s="85">
        <v>1181.0060000000001</v>
      </c>
      <c r="I15" s="85">
        <v>1181.597</v>
      </c>
      <c r="J15" s="85">
        <v>1258.1420000000001</v>
      </c>
      <c r="K15" s="85">
        <v>1258.771</v>
      </c>
      <c r="L15" s="85">
        <v>177.75299999999999</v>
      </c>
      <c r="M15" s="85">
        <v>177.84100000000001</v>
      </c>
      <c r="N15" s="85">
        <v>207.72399999999999</v>
      </c>
      <c r="O15" s="85">
        <v>207.828</v>
      </c>
      <c r="P15" s="85">
        <v>203.947</v>
      </c>
      <c r="Q15" s="85">
        <v>204.04900000000001</v>
      </c>
      <c r="R15" s="85">
        <v>13.327</v>
      </c>
      <c r="S15" s="85">
        <v>13.333</v>
      </c>
      <c r="T15" s="132">
        <v>0</v>
      </c>
      <c r="U15" s="132">
        <v>0</v>
      </c>
      <c r="V15" s="132">
        <v>0</v>
      </c>
      <c r="W15" s="132">
        <v>0</v>
      </c>
      <c r="X15" s="85">
        <v>1781.13</v>
      </c>
      <c r="Y15" s="85">
        <v>1782.021</v>
      </c>
      <c r="Z15" s="132">
        <v>0</v>
      </c>
      <c r="AA15" s="132">
        <v>0</v>
      </c>
      <c r="AB15" s="1"/>
    </row>
    <row r="16" spans="1:28" ht="24.95" customHeight="1">
      <c r="A16" s="82">
        <v>10</v>
      </c>
      <c r="B16" s="85">
        <v>1164</v>
      </c>
      <c r="C16" s="85">
        <v>1166</v>
      </c>
      <c r="D16" s="85">
        <v>1528.211</v>
      </c>
      <c r="E16" s="85">
        <v>1528.9760000000001</v>
      </c>
      <c r="F16" s="85">
        <v>1871.66</v>
      </c>
      <c r="G16" s="85">
        <v>1872.596</v>
      </c>
      <c r="H16" s="85">
        <v>1187.9649999999999</v>
      </c>
      <c r="I16" s="85">
        <v>1182.556</v>
      </c>
      <c r="J16" s="85">
        <v>1263.1880000000001</v>
      </c>
      <c r="K16" s="85">
        <v>1263.82</v>
      </c>
      <c r="L16" s="85">
        <v>177.48500000000001</v>
      </c>
      <c r="M16" s="85">
        <v>177.57300000000001</v>
      </c>
      <c r="N16" s="85">
        <v>209.4</v>
      </c>
      <c r="O16" s="85">
        <v>209.505</v>
      </c>
      <c r="P16" s="85">
        <v>204.83600000000001</v>
      </c>
      <c r="Q16" s="85">
        <v>204.93899999999999</v>
      </c>
      <c r="R16" s="85">
        <v>13.222</v>
      </c>
      <c r="S16" s="85">
        <v>13.228999999999999</v>
      </c>
      <c r="T16" s="132">
        <v>0</v>
      </c>
      <c r="U16" s="132">
        <v>0</v>
      </c>
      <c r="V16" s="132">
        <v>0</v>
      </c>
      <c r="W16" s="132">
        <v>0</v>
      </c>
      <c r="X16" s="85">
        <v>1782.925</v>
      </c>
      <c r="Y16" s="85">
        <v>1783.817</v>
      </c>
      <c r="Z16" s="132">
        <v>0</v>
      </c>
      <c r="AA16" s="132">
        <v>0</v>
      </c>
      <c r="AB16" s="1"/>
    </row>
    <row r="17" spans="1:28" ht="24.95" customHeight="1">
      <c r="A17" s="84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1"/>
    </row>
    <row r="18" spans="1:28" ht="24.95" customHeight="1">
      <c r="A18" s="82">
        <v>12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"/>
    </row>
    <row r="19" spans="1:28" ht="24.95" customHeight="1">
      <c r="A19" s="82">
        <v>13</v>
      </c>
      <c r="B19" s="85">
        <v>1164</v>
      </c>
      <c r="C19" s="85">
        <v>1166</v>
      </c>
      <c r="D19" s="85">
        <v>1546.9749999999999</v>
      </c>
      <c r="E19" s="85">
        <v>1547.748</v>
      </c>
      <c r="F19" s="85">
        <v>1877.6030000000001</v>
      </c>
      <c r="G19" s="85">
        <v>1878.5429999999999</v>
      </c>
      <c r="H19" s="85">
        <v>1184.2470000000001</v>
      </c>
      <c r="I19" s="85">
        <v>1184.8389999999999</v>
      </c>
      <c r="J19" s="85">
        <v>1271.4559999999999</v>
      </c>
      <c r="K19" s="85">
        <v>1272.0930000000001</v>
      </c>
      <c r="L19" s="85">
        <v>179.51</v>
      </c>
      <c r="M19" s="85">
        <v>179.6</v>
      </c>
      <c r="N19" s="85">
        <v>210.501</v>
      </c>
      <c r="O19" s="85">
        <v>210.60599999999999</v>
      </c>
      <c r="P19" s="85">
        <v>207.34</v>
      </c>
      <c r="Q19" s="85">
        <v>207.60599999999999</v>
      </c>
      <c r="R19" s="85">
        <v>13.095000000000001</v>
      </c>
      <c r="S19" s="85">
        <v>13.101000000000001</v>
      </c>
      <c r="T19" s="132">
        <v>0</v>
      </c>
      <c r="U19" s="132">
        <v>0</v>
      </c>
      <c r="V19" s="132">
        <v>0</v>
      </c>
      <c r="W19" s="132">
        <v>0</v>
      </c>
      <c r="X19" s="85">
        <v>1789.7660000000001</v>
      </c>
      <c r="Y19" s="85">
        <v>1790.6610000000001</v>
      </c>
      <c r="Z19" s="132">
        <v>0</v>
      </c>
      <c r="AA19" s="132">
        <v>0</v>
      </c>
      <c r="AB19" s="1"/>
    </row>
    <row r="20" spans="1:28" ht="24.95" customHeight="1">
      <c r="A20" s="84">
        <v>14</v>
      </c>
      <c r="B20" s="85">
        <v>1164</v>
      </c>
      <c r="C20" s="85">
        <v>1166</v>
      </c>
      <c r="D20" s="85">
        <v>1554.7829999999999</v>
      </c>
      <c r="E20" s="85">
        <v>1555.5609999999999</v>
      </c>
      <c r="F20" s="85">
        <v>1873.991</v>
      </c>
      <c r="G20" s="85">
        <v>1874.923</v>
      </c>
      <c r="H20" s="149">
        <v>0</v>
      </c>
      <c r="I20" s="149">
        <v>0</v>
      </c>
      <c r="J20" s="85">
        <v>1270.7629999999999</v>
      </c>
      <c r="K20" s="85">
        <v>1271.3989999999999</v>
      </c>
      <c r="L20" s="85">
        <v>180.464</v>
      </c>
      <c r="M20" s="85">
        <v>180.554</v>
      </c>
      <c r="N20" s="85">
        <v>211.17599999999999</v>
      </c>
      <c r="O20" s="85">
        <v>211.28200000000001</v>
      </c>
      <c r="P20" s="85">
        <v>208.345</v>
      </c>
      <c r="Q20" s="85">
        <v>208.44900000000001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85">
        <v>1793.752</v>
      </c>
      <c r="Y20" s="85">
        <v>1794.6489999999999</v>
      </c>
      <c r="Z20" s="132">
        <v>0</v>
      </c>
      <c r="AA20" s="132">
        <v>0</v>
      </c>
      <c r="AB20" s="1"/>
    </row>
    <row r="21" spans="1:28" ht="24.95" customHeight="1">
      <c r="A21" s="82">
        <v>15</v>
      </c>
      <c r="B21" s="85">
        <v>1164</v>
      </c>
      <c r="C21" s="85">
        <v>1166</v>
      </c>
      <c r="D21" s="85">
        <v>1553.1510000000001</v>
      </c>
      <c r="E21" s="85">
        <v>1553.9280000000001</v>
      </c>
      <c r="F21" s="85">
        <v>1870.6110000000001</v>
      </c>
      <c r="G21" s="85">
        <v>1871.547</v>
      </c>
      <c r="H21" s="149">
        <v>0</v>
      </c>
      <c r="I21" s="149">
        <v>0</v>
      </c>
      <c r="J21" s="85">
        <v>1258.414</v>
      </c>
      <c r="K21" s="85">
        <v>1259.0429999999999</v>
      </c>
      <c r="L21" s="85">
        <v>180.63399999999999</v>
      </c>
      <c r="M21" s="85">
        <v>180.72499999999999</v>
      </c>
      <c r="N21" s="85">
        <v>209.898</v>
      </c>
      <c r="O21" s="85">
        <v>210.00299999999999</v>
      </c>
      <c r="P21" s="85">
        <v>208.12899999999999</v>
      </c>
      <c r="Q21" s="85">
        <v>208.233</v>
      </c>
      <c r="R21" s="85">
        <v>13.01</v>
      </c>
      <c r="S21" s="85">
        <v>13.016</v>
      </c>
      <c r="T21" s="132">
        <v>0</v>
      </c>
      <c r="U21" s="132">
        <v>0</v>
      </c>
      <c r="V21" s="132">
        <v>0</v>
      </c>
      <c r="W21" s="132">
        <v>0</v>
      </c>
      <c r="X21" s="85">
        <v>1794.299</v>
      </c>
      <c r="Y21" s="85">
        <v>1795.1969999999999</v>
      </c>
      <c r="Z21" s="132">
        <v>0</v>
      </c>
      <c r="AA21" s="132">
        <v>0</v>
      </c>
      <c r="AB21" s="1"/>
    </row>
    <row r="22" spans="1:28" ht="24.95" customHeight="1">
      <c r="A22" s="82">
        <v>16</v>
      </c>
      <c r="B22" s="85">
        <v>1164</v>
      </c>
      <c r="C22" s="85">
        <v>1166</v>
      </c>
      <c r="D22" s="85">
        <v>1547.3240000000001</v>
      </c>
      <c r="E22" s="85">
        <v>1548.098</v>
      </c>
      <c r="F22" s="85">
        <v>1869.096</v>
      </c>
      <c r="G22" s="85">
        <v>1870.0309999999999</v>
      </c>
      <c r="H22" s="85">
        <v>1183.164</v>
      </c>
      <c r="I22" s="85">
        <v>1183.7560000000001</v>
      </c>
      <c r="J22" s="85">
        <v>1253.8109999999999</v>
      </c>
      <c r="K22" s="85">
        <v>1254.4380000000001</v>
      </c>
      <c r="L22" s="85">
        <v>178.376</v>
      </c>
      <c r="M22" s="85">
        <v>178.465</v>
      </c>
      <c r="N22" s="85">
        <v>208.535</v>
      </c>
      <c r="O22" s="85">
        <v>208.63900000000001</v>
      </c>
      <c r="P22" s="85">
        <v>207.351</v>
      </c>
      <c r="Q22" s="85">
        <v>207.45500000000001</v>
      </c>
      <c r="R22" s="85">
        <v>13.221</v>
      </c>
      <c r="S22" s="85">
        <v>13.227</v>
      </c>
      <c r="T22" s="132">
        <v>0</v>
      </c>
      <c r="U22" s="132">
        <v>0</v>
      </c>
      <c r="V22" s="132">
        <v>0</v>
      </c>
      <c r="W22" s="132">
        <v>0</v>
      </c>
      <c r="X22" s="85">
        <v>1792.6559999999999</v>
      </c>
      <c r="Y22" s="85">
        <v>1793.5530000000001</v>
      </c>
      <c r="Z22" s="132">
        <v>0</v>
      </c>
      <c r="AA22" s="132">
        <v>0</v>
      </c>
      <c r="AB22" s="1"/>
    </row>
    <row r="23" spans="1:28" ht="24.95" customHeight="1">
      <c r="A23" s="84">
        <v>17</v>
      </c>
      <c r="B23" s="85">
        <v>1164</v>
      </c>
      <c r="C23" s="85">
        <v>1166</v>
      </c>
      <c r="D23" s="85">
        <v>1557.9290000000001</v>
      </c>
      <c r="E23" s="85">
        <v>1558.7090000000001</v>
      </c>
      <c r="F23" s="85">
        <v>1868.047</v>
      </c>
      <c r="G23" s="85">
        <v>1868.981</v>
      </c>
      <c r="H23" s="85">
        <v>1182.8040000000001</v>
      </c>
      <c r="I23" s="85">
        <v>1183.396</v>
      </c>
      <c r="J23" s="85">
        <v>1252.329</v>
      </c>
      <c r="K23" s="85">
        <v>1252.9549999999999</v>
      </c>
      <c r="L23" s="85">
        <v>179.27</v>
      </c>
      <c r="M23" s="85">
        <v>179.36</v>
      </c>
      <c r="N23" s="85">
        <v>210.375</v>
      </c>
      <c r="O23" s="85">
        <v>210.48099999999999</v>
      </c>
      <c r="P23" s="85">
        <v>208.76599999999999</v>
      </c>
      <c r="Q23" s="85">
        <v>208.87100000000001</v>
      </c>
      <c r="R23" s="85">
        <v>13.146000000000001</v>
      </c>
      <c r="S23" s="85">
        <v>13.153</v>
      </c>
      <c r="T23" s="132">
        <v>0</v>
      </c>
      <c r="U23" s="132">
        <v>0</v>
      </c>
      <c r="V23" s="132">
        <v>0</v>
      </c>
      <c r="W23" s="132">
        <v>0</v>
      </c>
      <c r="X23" s="85">
        <v>1793.1220000000001</v>
      </c>
      <c r="Y23" s="85">
        <v>1794.019</v>
      </c>
      <c r="Z23" s="132">
        <v>0</v>
      </c>
      <c r="AA23" s="132">
        <v>0</v>
      </c>
      <c r="AB23" s="1"/>
    </row>
    <row r="24" spans="1:28" ht="24.95" customHeight="1">
      <c r="A24" s="82">
        <v>18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1"/>
    </row>
    <row r="25" spans="1:28" ht="24.95" customHeight="1">
      <c r="A25" s="82">
        <v>19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"/>
    </row>
    <row r="26" spans="1:28" ht="24.95" customHeight="1">
      <c r="A26" s="84">
        <v>20</v>
      </c>
      <c r="B26" s="85">
        <v>1164</v>
      </c>
      <c r="C26" s="85">
        <v>1166</v>
      </c>
      <c r="D26" s="85">
        <v>1552.8019999999999</v>
      </c>
      <c r="E26" s="85">
        <v>1553.578</v>
      </c>
      <c r="F26" s="85">
        <v>1857.7909999999999</v>
      </c>
      <c r="G26" s="85">
        <v>1858.721</v>
      </c>
      <c r="H26" s="85">
        <v>1172.806</v>
      </c>
      <c r="I26" s="85">
        <v>1173.3920000000001</v>
      </c>
      <c r="J26" s="85">
        <v>1250.1790000000001</v>
      </c>
      <c r="K26" s="85">
        <v>1250.8050000000001</v>
      </c>
      <c r="L26" s="85">
        <v>179.38</v>
      </c>
      <c r="M26" s="85">
        <v>179.47</v>
      </c>
      <c r="N26" s="85">
        <v>208.15100000000001</v>
      </c>
      <c r="O26" s="85">
        <v>208.255</v>
      </c>
      <c r="P26" s="85">
        <v>208.066</v>
      </c>
      <c r="Q26" s="85">
        <v>208.17</v>
      </c>
      <c r="R26" s="85">
        <v>12.942</v>
      </c>
      <c r="S26" s="85">
        <v>12.948</v>
      </c>
      <c r="T26" s="132">
        <v>0</v>
      </c>
      <c r="U26" s="132">
        <v>0</v>
      </c>
      <c r="V26" s="132">
        <v>0</v>
      </c>
      <c r="W26" s="132">
        <v>0</v>
      </c>
      <c r="X26" s="85">
        <v>1790.6980000000001</v>
      </c>
      <c r="Y26" s="85">
        <v>1791.5940000000001</v>
      </c>
      <c r="Z26" s="132">
        <v>0</v>
      </c>
      <c r="AA26" s="132">
        <v>0</v>
      </c>
      <c r="AB26" s="1"/>
    </row>
    <row r="27" spans="1:28" ht="24.95" customHeight="1">
      <c r="A27" s="82">
        <v>21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1"/>
    </row>
    <row r="28" spans="1:28" ht="24.95" customHeight="1">
      <c r="A28" s="82">
        <v>22</v>
      </c>
      <c r="B28" s="85">
        <v>1164</v>
      </c>
      <c r="C28" s="85">
        <v>1166</v>
      </c>
      <c r="D28" s="85">
        <v>1551.9860000000001</v>
      </c>
      <c r="E28" s="85">
        <v>1552.7619999999999</v>
      </c>
      <c r="F28" s="85">
        <v>1849.1669999999999</v>
      </c>
      <c r="G28" s="85">
        <v>1850.0920000000001</v>
      </c>
      <c r="H28" s="85">
        <v>1173.1600000000001</v>
      </c>
      <c r="I28" s="85">
        <v>1173.7470000000001</v>
      </c>
      <c r="J28" s="85">
        <v>1254.7560000000001</v>
      </c>
      <c r="K28" s="85">
        <v>1255.383</v>
      </c>
      <c r="L28" s="85">
        <v>179.08600000000001</v>
      </c>
      <c r="M28" s="85">
        <v>179.17500000000001</v>
      </c>
      <c r="N28" s="85">
        <v>208.54599999999999</v>
      </c>
      <c r="O28" s="85">
        <v>208.65</v>
      </c>
      <c r="P28" s="85">
        <v>207.93899999999999</v>
      </c>
      <c r="Q28" s="85">
        <v>208.04300000000001</v>
      </c>
      <c r="R28" s="85">
        <v>13.073</v>
      </c>
      <c r="S28" s="85">
        <v>13.079000000000001</v>
      </c>
      <c r="T28" s="132">
        <v>0</v>
      </c>
      <c r="U28" s="132">
        <v>0</v>
      </c>
      <c r="V28" s="132">
        <v>0</v>
      </c>
      <c r="W28" s="132">
        <v>0</v>
      </c>
      <c r="X28" s="85">
        <v>1791.2929999999999</v>
      </c>
      <c r="Y28" s="85">
        <v>1792.1890000000001</v>
      </c>
      <c r="Z28" s="132">
        <v>0</v>
      </c>
      <c r="AA28" s="132">
        <v>0</v>
      </c>
      <c r="AB28" s="1"/>
    </row>
    <row r="29" spans="1:28" ht="24.95" customHeight="1">
      <c r="A29" s="84">
        <v>23</v>
      </c>
      <c r="B29" s="86">
        <v>1164</v>
      </c>
      <c r="C29" s="86">
        <v>1166</v>
      </c>
      <c r="D29" s="86">
        <v>1553.501</v>
      </c>
      <c r="E29" s="86">
        <v>1554.278</v>
      </c>
      <c r="F29" s="86">
        <v>1847.885</v>
      </c>
      <c r="G29" s="86">
        <v>1848.81</v>
      </c>
      <c r="H29" s="86">
        <v>1167.0509999999999</v>
      </c>
      <c r="I29" s="86">
        <v>1167.635</v>
      </c>
      <c r="J29" s="86">
        <v>1255.431</v>
      </c>
      <c r="K29" s="86">
        <v>1256.059</v>
      </c>
      <c r="L29" s="86">
        <v>178.6</v>
      </c>
      <c r="M29" s="86">
        <v>178.68899999999999</v>
      </c>
      <c r="N29" s="86">
        <v>209.89</v>
      </c>
      <c r="O29" s="86">
        <v>209.995</v>
      </c>
      <c r="P29" s="86">
        <v>208.16200000000001</v>
      </c>
      <c r="Q29" s="86">
        <v>208.26599999999999</v>
      </c>
      <c r="R29" s="86">
        <v>13.146000000000001</v>
      </c>
      <c r="S29" s="86">
        <v>13.153</v>
      </c>
      <c r="T29" s="132">
        <v>0</v>
      </c>
      <c r="U29" s="132">
        <v>0</v>
      </c>
      <c r="V29" s="132">
        <v>0</v>
      </c>
      <c r="W29" s="132">
        <v>0</v>
      </c>
      <c r="X29" s="86">
        <v>1791.2929999999999</v>
      </c>
      <c r="Y29" s="86">
        <v>1792.1890000000001</v>
      </c>
      <c r="Z29" s="132">
        <v>0</v>
      </c>
      <c r="AA29" s="132">
        <v>0</v>
      </c>
    </row>
    <row r="30" spans="1:28" ht="24.95" customHeight="1">
      <c r="A30" s="82">
        <v>24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8" ht="24.95" customHeight="1">
      <c r="A31" s="82">
        <v>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8" ht="24.95" customHeight="1">
      <c r="A32" s="84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8" ht="24.95" customHeight="1">
      <c r="A33" s="82">
        <v>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8" ht="24.95" customHeight="1">
      <c r="A34" s="82">
        <v>28</v>
      </c>
      <c r="B34" s="86">
        <v>1164</v>
      </c>
      <c r="C34" s="86">
        <v>1166</v>
      </c>
      <c r="D34" s="86">
        <v>1566.787</v>
      </c>
      <c r="E34" s="86">
        <v>1567.57</v>
      </c>
      <c r="F34" s="86">
        <v>1830.287</v>
      </c>
      <c r="G34" s="86">
        <v>1831.203</v>
      </c>
      <c r="H34" s="86">
        <v>1157.431</v>
      </c>
      <c r="I34" s="86">
        <v>1158.01</v>
      </c>
      <c r="J34" s="86">
        <v>1257.5989999999999</v>
      </c>
      <c r="K34" s="86">
        <v>1258.2280000000001</v>
      </c>
      <c r="L34" s="86">
        <v>180.11</v>
      </c>
      <c r="M34" s="86">
        <v>180.2</v>
      </c>
      <c r="N34" s="86">
        <v>210.53100000000001</v>
      </c>
      <c r="O34" s="86">
        <v>210.637</v>
      </c>
      <c r="P34" s="86">
        <v>210.012</v>
      </c>
      <c r="Q34" s="86">
        <v>210.11699999999999</v>
      </c>
      <c r="R34" s="86">
        <v>12.8</v>
      </c>
      <c r="S34" s="86">
        <v>12.805999999999999</v>
      </c>
      <c r="T34" s="132">
        <v>0</v>
      </c>
      <c r="U34" s="132">
        <v>0</v>
      </c>
      <c r="V34" s="132">
        <v>0</v>
      </c>
      <c r="W34" s="132">
        <v>0</v>
      </c>
      <c r="X34" s="86">
        <v>1790.162</v>
      </c>
      <c r="Y34" s="86">
        <v>1791.058</v>
      </c>
      <c r="Z34" s="132">
        <v>0</v>
      </c>
      <c r="AA34" s="132">
        <v>0</v>
      </c>
    </row>
    <row r="35" spans="1:28" ht="24.95" customHeight="1">
      <c r="A35" s="82">
        <v>29</v>
      </c>
      <c r="B35" s="86">
        <v>1164</v>
      </c>
      <c r="C35" s="86">
        <v>1166</v>
      </c>
      <c r="D35" s="86">
        <v>1565.5050000000001</v>
      </c>
      <c r="E35" s="86">
        <v>1566.288</v>
      </c>
      <c r="F35" s="86">
        <v>1834.25</v>
      </c>
      <c r="G35" s="86">
        <v>1835.1669999999999</v>
      </c>
      <c r="H35" s="86">
        <v>1162.047</v>
      </c>
      <c r="I35" s="86">
        <v>1162.6279999999999</v>
      </c>
      <c r="J35" s="86">
        <v>1260.864</v>
      </c>
      <c r="K35" s="86">
        <v>1261.4949999999999</v>
      </c>
      <c r="L35" s="86">
        <v>181.38499999999999</v>
      </c>
      <c r="M35" s="86">
        <v>181.476</v>
      </c>
      <c r="N35" s="86">
        <v>211.24100000000001</v>
      </c>
      <c r="O35" s="86">
        <v>211.34700000000001</v>
      </c>
      <c r="P35" s="86">
        <v>209.86799999999999</v>
      </c>
      <c r="Q35" s="86">
        <v>209.97300000000001</v>
      </c>
      <c r="R35" s="86">
        <v>12.849</v>
      </c>
      <c r="S35" s="86">
        <v>12.856</v>
      </c>
      <c r="T35" s="132">
        <v>0</v>
      </c>
      <c r="U35" s="132">
        <v>0</v>
      </c>
      <c r="V35" s="132">
        <v>0</v>
      </c>
      <c r="W35" s="132">
        <v>0</v>
      </c>
      <c r="X35" s="86">
        <v>1790.6869999999999</v>
      </c>
      <c r="Y35" s="86">
        <v>1791.5820000000001</v>
      </c>
      <c r="Z35" s="132">
        <v>0</v>
      </c>
      <c r="AA35" s="132">
        <v>0</v>
      </c>
    </row>
    <row r="36" spans="1:28" ht="24.95" customHeight="1">
      <c r="A36" s="82">
        <v>30</v>
      </c>
      <c r="B36" s="86">
        <v>1164</v>
      </c>
      <c r="C36" s="86">
        <v>1166</v>
      </c>
      <c r="D36" s="86">
        <v>1578.0909999999999</v>
      </c>
      <c r="E36" s="86">
        <v>1578.8810000000001</v>
      </c>
      <c r="F36" s="86">
        <v>1838.329</v>
      </c>
      <c r="G36" s="86">
        <v>1839.248</v>
      </c>
      <c r="H36" s="86">
        <v>1161.5840000000001</v>
      </c>
      <c r="I36" s="86">
        <v>1162.165</v>
      </c>
      <c r="J36" s="86">
        <v>1270.7629999999999</v>
      </c>
      <c r="K36" s="86">
        <v>1271.3989999999999</v>
      </c>
      <c r="L36" s="86">
        <v>183.15199999999999</v>
      </c>
      <c r="M36" s="86">
        <v>183.244</v>
      </c>
      <c r="N36" s="86">
        <v>212.25299999999999</v>
      </c>
      <c r="O36" s="86">
        <v>212.35900000000001</v>
      </c>
      <c r="P36" s="86">
        <v>211.51300000000001</v>
      </c>
      <c r="Q36" s="86">
        <v>211.619</v>
      </c>
      <c r="R36" s="86">
        <v>12.817</v>
      </c>
      <c r="S36" s="86">
        <v>12.823</v>
      </c>
      <c r="T36" s="132">
        <v>0</v>
      </c>
      <c r="U36" s="132">
        <v>0</v>
      </c>
      <c r="V36" s="132">
        <v>0</v>
      </c>
      <c r="W36" s="132">
        <v>0</v>
      </c>
      <c r="X36" s="86">
        <v>1795.5</v>
      </c>
      <c r="Y36" s="86">
        <v>1796.3979999999999</v>
      </c>
      <c r="Z36" s="132">
        <v>0</v>
      </c>
      <c r="AA36" s="132">
        <v>0</v>
      </c>
    </row>
    <row r="37" spans="1:28" ht="24.95" customHeight="1">
      <c r="A37" s="82">
        <v>31</v>
      </c>
      <c r="B37" s="86">
        <v>1164</v>
      </c>
      <c r="C37" s="86">
        <v>1166</v>
      </c>
      <c r="D37" s="86">
        <v>1579.14</v>
      </c>
      <c r="E37" s="86">
        <v>1579.93</v>
      </c>
      <c r="F37" s="86">
        <v>1839.3779999999999</v>
      </c>
      <c r="G37" s="86">
        <v>1840.298</v>
      </c>
      <c r="H37" s="86">
        <v>1166.3499999999999</v>
      </c>
      <c r="I37" s="86">
        <v>1166.934</v>
      </c>
      <c r="J37" s="86">
        <v>1278.43</v>
      </c>
      <c r="K37" s="86">
        <v>1279.07</v>
      </c>
      <c r="L37" s="86">
        <v>183.24199999999999</v>
      </c>
      <c r="M37" s="86">
        <v>183.333</v>
      </c>
      <c r="N37" s="86">
        <v>212.392</v>
      </c>
      <c r="O37" s="86">
        <v>212.49799999999999</v>
      </c>
      <c r="P37" s="86">
        <v>211.64400000000001</v>
      </c>
      <c r="Q37" s="86">
        <v>211.75</v>
      </c>
      <c r="R37" s="86">
        <v>12.797000000000001</v>
      </c>
      <c r="S37" s="86">
        <v>12.803000000000001</v>
      </c>
      <c r="T37" s="132">
        <v>0</v>
      </c>
      <c r="U37" s="132">
        <v>0</v>
      </c>
      <c r="V37" s="132">
        <v>0</v>
      </c>
      <c r="W37" s="132">
        <v>0</v>
      </c>
      <c r="X37" s="86">
        <v>1796.3040000000001</v>
      </c>
      <c r="Y37" s="86">
        <v>1797.202</v>
      </c>
      <c r="Z37" s="132">
        <v>0</v>
      </c>
      <c r="AA37" s="132">
        <v>0</v>
      </c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1549.8812486058825</v>
      </c>
      <c r="E38" s="231">
        <f t="shared" si="0"/>
        <v>1550.6565647058824</v>
      </c>
      <c r="F38" s="231">
        <f t="shared" si="0"/>
        <v>1861.3560683411765</v>
      </c>
      <c r="G38" s="231">
        <f t="shared" si="0"/>
        <v>1862.2869058823533</v>
      </c>
      <c r="H38" s="231">
        <f t="shared" si="0"/>
        <v>1036.7101113494207</v>
      </c>
      <c r="I38" s="231">
        <f t="shared" si="0"/>
        <v>1036.8756181584999</v>
      </c>
      <c r="J38" s="231">
        <f t="shared" si="0"/>
        <v>1186.9662595569991</v>
      </c>
      <c r="K38" s="231">
        <f t="shared" si="0"/>
        <v>1187.560073829208</v>
      </c>
      <c r="L38" s="231">
        <f t="shared" si="0"/>
        <v>179.76012354886146</v>
      </c>
      <c r="M38" s="231">
        <f t="shared" si="0"/>
        <v>179.84990659039192</v>
      </c>
      <c r="N38" s="231">
        <f t="shared" si="0"/>
        <v>209.88278990931101</v>
      </c>
      <c r="O38" s="231">
        <f t="shared" si="0"/>
        <v>209.98783164866481</v>
      </c>
      <c r="P38" s="231">
        <f t="shared" si="0"/>
        <v>207.71905499057351</v>
      </c>
      <c r="Q38" s="231">
        <f t="shared" si="0"/>
        <v>207.83261641642889</v>
      </c>
      <c r="R38" s="231">
        <f t="shared" si="0"/>
        <v>11.528843911951705</v>
      </c>
      <c r="S38" s="231">
        <f t="shared" si="0"/>
        <v>11.534468557995407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1790.2348434799999</v>
      </c>
      <c r="Y38" s="231">
        <f t="shared" si="0"/>
        <v>1791.130334117647</v>
      </c>
      <c r="Z38" s="231">
        <f t="shared" si="0"/>
        <v>0</v>
      </c>
      <c r="AA38" s="231">
        <f t="shared" si="0"/>
        <v>0</v>
      </c>
    </row>
    <row r="39" spans="1:28" ht="24.95" customHeight="1">
      <c r="A39" s="87" t="s">
        <v>390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8" ht="24.95" customHeight="1">
      <c r="A40" s="82">
        <v>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4"/>
    </row>
    <row r="41" spans="1:28" ht="24.95" customHeight="1">
      <c r="A41" s="89" t="s">
        <v>27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1"/>
    </row>
    <row r="42" spans="1:28" ht="24.95" customHeight="1">
      <c r="A42" s="89" t="s">
        <v>28</v>
      </c>
      <c r="B42" s="85">
        <v>1164</v>
      </c>
      <c r="C42" s="85">
        <v>1166</v>
      </c>
      <c r="D42" s="85">
        <v>1590.095</v>
      </c>
      <c r="E42" s="85">
        <v>1590.89</v>
      </c>
      <c r="F42" s="85">
        <v>1845.088</v>
      </c>
      <c r="G42" s="85">
        <v>1846.011</v>
      </c>
      <c r="H42" s="85">
        <v>1166.934</v>
      </c>
      <c r="I42" s="85">
        <v>1167.518</v>
      </c>
      <c r="J42" s="85">
        <v>1288.181</v>
      </c>
      <c r="K42" s="85">
        <v>1288.825</v>
      </c>
      <c r="L42" s="85">
        <v>184.18899999999999</v>
      </c>
      <c r="M42" s="85">
        <v>184.28100000000001</v>
      </c>
      <c r="N42" s="85">
        <v>214.08199999999999</v>
      </c>
      <c r="O42" s="85">
        <v>214.18899999999999</v>
      </c>
      <c r="P42" s="85">
        <v>213.142</v>
      </c>
      <c r="Q42" s="85">
        <v>213.24799999999999</v>
      </c>
      <c r="R42" s="85">
        <v>12.643000000000001</v>
      </c>
      <c r="S42" s="85">
        <v>12.648999999999999</v>
      </c>
      <c r="T42" s="132">
        <v>0</v>
      </c>
      <c r="U42" s="132">
        <v>0</v>
      </c>
      <c r="V42" s="132">
        <v>0</v>
      </c>
      <c r="W42" s="132">
        <v>0</v>
      </c>
      <c r="X42" s="85">
        <v>1799.509</v>
      </c>
      <c r="Y42" s="85">
        <v>1800.4090000000001</v>
      </c>
      <c r="Z42" s="132">
        <v>0</v>
      </c>
      <c r="AA42" s="132">
        <v>0</v>
      </c>
      <c r="AB42" s="1"/>
    </row>
    <row r="43" spans="1:28" ht="24.95" customHeight="1">
      <c r="A43" s="89" t="s">
        <v>29</v>
      </c>
      <c r="B43" s="85">
        <v>1164</v>
      </c>
      <c r="C43" s="85">
        <v>1166</v>
      </c>
      <c r="D43" s="85">
        <v>1579.373</v>
      </c>
      <c r="E43" s="85">
        <v>1580.163</v>
      </c>
      <c r="F43" s="85">
        <v>1832.502</v>
      </c>
      <c r="G43" s="85">
        <v>1833.4179999999999</v>
      </c>
      <c r="H43" s="85">
        <v>1168.104</v>
      </c>
      <c r="I43" s="85">
        <v>1168.6880000000001</v>
      </c>
      <c r="J43" s="85">
        <v>1278.43</v>
      </c>
      <c r="K43" s="85">
        <v>1279.07</v>
      </c>
      <c r="L43" s="85">
        <v>184.59100000000001</v>
      </c>
      <c r="M43" s="85">
        <v>184.684</v>
      </c>
      <c r="N43" s="85">
        <v>212.64</v>
      </c>
      <c r="O43" s="85">
        <v>212.74700000000001</v>
      </c>
      <c r="P43" s="85">
        <v>211.71700000000001</v>
      </c>
      <c r="Q43" s="85">
        <v>211.82300000000001</v>
      </c>
      <c r="R43" s="85">
        <v>12.576000000000001</v>
      </c>
      <c r="S43" s="85">
        <v>12.582000000000001</v>
      </c>
      <c r="T43" s="132">
        <v>0</v>
      </c>
      <c r="U43" s="132">
        <v>0</v>
      </c>
      <c r="V43" s="132">
        <v>0</v>
      </c>
      <c r="W43" s="132">
        <v>0</v>
      </c>
      <c r="X43" s="85">
        <v>1792.8430000000001</v>
      </c>
      <c r="Y43" s="85">
        <v>1793.739</v>
      </c>
      <c r="Z43" s="132">
        <v>0</v>
      </c>
      <c r="AA43" s="132">
        <v>0</v>
      </c>
      <c r="AB43" s="1"/>
    </row>
    <row r="44" spans="1:28" ht="24.95" customHeight="1">
      <c r="A44" s="89" t="s">
        <v>30</v>
      </c>
      <c r="B44" s="85">
        <v>1164</v>
      </c>
      <c r="C44" s="85">
        <v>1166</v>
      </c>
      <c r="D44" s="85">
        <v>1577.625</v>
      </c>
      <c r="E44" s="85">
        <v>1578.414</v>
      </c>
      <c r="F44" s="85">
        <v>1835.299</v>
      </c>
      <c r="G44" s="85">
        <v>1836.2170000000001</v>
      </c>
      <c r="H44" s="85">
        <v>1168.6890000000001</v>
      </c>
      <c r="I44" s="85">
        <v>1169.2739999999999</v>
      </c>
      <c r="J44" s="85">
        <v>1282.934</v>
      </c>
      <c r="K44" s="85">
        <v>1283.576</v>
      </c>
      <c r="L44" s="85">
        <v>184.12200000000001</v>
      </c>
      <c r="M44" s="85">
        <v>184.214</v>
      </c>
      <c r="N44" s="85">
        <v>212.792</v>
      </c>
      <c r="O44" s="85">
        <v>212.898</v>
      </c>
      <c r="P44" s="85">
        <v>211.49</v>
      </c>
      <c r="Q44" s="85">
        <v>211.596</v>
      </c>
      <c r="R44" s="85">
        <v>12.629</v>
      </c>
      <c r="S44" s="85">
        <v>12.635</v>
      </c>
      <c r="T44" s="132">
        <v>0</v>
      </c>
      <c r="U44" s="132">
        <v>0</v>
      </c>
      <c r="V44" s="132">
        <v>0</v>
      </c>
      <c r="W44" s="132">
        <v>0</v>
      </c>
      <c r="X44" s="85">
        <v>1792.5509999999999</v>
      </c>
      <c r="Y44" s="85">
        <v>1793.4480000000001</v>
      </c>
      <c r="Z44" s="132">
        <v>0</v>
      </c>
      <c r="AA44" s="132">
        <v>0</v>
      </c>
      <c r="AB44" s="1"/>
    </row>
    <row r="45" spans="1:28" ht="24.95" customHeight="1">
      <c r="A45" s="89" t="s">
        <v>31</v>
      </c>
      <c r="B45" s="85">
        <v>1164</v>
      </c>
      <c r="C45" s="85">
        <v>1166</v>
      </c>
      <c r="D45" s="85">
        <v>1575.2940000000001</v>
      </c>
      <c r="E45" s="85">
        <v>1576.0820000000001</v>
      </c>
      <c r="F45" s="85">
        <v>1825.0429999999999</v>
      </c>
      <c r="G45" s="85">
        <v>1825.9559999999999</v>
      </c>
      <c r="H45" s="85">
        <v>1170.097</v>
      </c>
      <c r="I45" s="85">
        <v>1170.683</v>
      </c>
      <c r="J45" s="85">
        <v>1275.771</v>
      </c>
      <c r="K45" s="85">
        <v>1276.4090000000001</v>
      </c>
      <c r="L45" s="85">
        <v>183.55600000000001</v>
      </c>
      <c r="M45" s="85">
        <v>183.648</v>
      </c>
      <c r="N45" s="85">
        <v>212.21799999999999</v>
      </c>
      <c r="O45" s="85">
        <v>212.32400000000001</v>
      </c>
      <c r="P45" s="85">
        <v>211.172</v>
      </c>
      <c r="Q45" s="85">
        <v>211.27799999999999</v>
      </c>
      <c r="R45" s="85">
        <v>12.423999999999999</v>
      </c>
      <c r="S45" s="85">
        <v>12.430999999999999</v>
      </c>
      <c r="T45" s="132">
        <v>0</v>
      </c>
      <c r="U45" s="132">
        <v>0</v>
      </c>
      <c r="V45" s="132">
        <v>0</v>
      </c>
      <c r="W45" s="132">
        <v>0</v>
      </c>
      <c r="X45" s="85">
        <v>1789.2760000000001</v>
      </c>
      <c r="Y45" s="85">
        <v>1790.171</v>
      </c>
      <c r="Z45" s="132">
        <v>0</v>
      </c>
      <c r="AA45" s="132">
        <v>0</v>
      </c>
      <c r="AB45" s="1"/>
    </row>
    <row r="46" spans="1:28" ht="24.95" customHeight="1">
      <c r="A46" s="89" t="s">
        <v>32</v>
      </c>
      <c r="B46" s="85">
        <v>1164</v>
      </c>
      <c r="C46" s="85">
        <v>1166</v>
      </c>
      <c r="D46" s="85">
        <v>1578.674</v>
      </c>
      <c r="E46" s="85">
        <v>1579.4639999999999</v>
      </c>
      <c r="F46" s="85">
        <v>1831.453</v>
      </c>
      <c r="G46" s="85">
        <v>1832.3689999999999</v>
      </c>
      <c r="H46" s="85">
        <v>1166.2329999999999</v>
      </c>
      <c r="I46" s="85">
        <v>1166.817</v>
      </c>
      <c r="J46" s="85">
        <v>1283.075</v>
      </c>
      <c r="K46" s="85">
        <v>1283.7170000000001</v>
      </c>
      <c r="L46" s="85">
        <v>183.83099999999999</v>
      </c>
      <c r="M46" s="85">
        <v>183.923</v>
      </c>
      <c r="N46" s="85">
        <v>212.33</v>
      </c>
      <c r="O46" s="85">
        <v>212.43600000000001</v>
      </c>
      <c r="P46" s="85">
        <v>211.60499999999999</v>
      </c>
      <c r="Q46" s="85">
        <v>211.71100000000001</v>
      </c>
      <c r="R46" s="85">
        <v>12.48</v>
      </c>
      <c r="S46" s="85">
        <v>12.487</v>
      </c>
      <c r="T46" s="132">
        <v>0</v>
      </c>
      <c r="U46" s="132">
        <v>0</v>
      </c>
      <c r="V46" s="132">
        <v>0</v>
      </c>
      <c r="W46" s="132">
        <v>0</v>
      </c>
      <c r="X46" s="85">
        <v>1791.328</v>
      </c>
      <c r="Y46" s="85">
        <v>1792.2239999999999</v>
      </c>
      <c r="Z46" s="132">
        <v>0</v>
      </c>
      <c r="AA46" s="132">
        <v>0</v>
      </c>
      <c r="AB46" s="1"/>
    </row>
    <row r="47" spans="1:28" ht="24.95" customHeight="1">
      <c r="A47" s="89" t="s">
        <v>33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"/>
    </row>
    <row r="48" spans="1:28" ht="24.95" customHeight="1">
      <c r="A48" s="89" t="s">
        <v>34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"/>
    </row>
    <row r="49" spans="1:28" ht="24.95" customHeight="1">
      <c r="A49" s="89" t="s">
        <v>35</v>
      </c>
      <c r="B49" s="85">
        <v>1164</v>
      </c>
      <c r="C49" s="85">
        <v>1166</v>
      </c>
      <c r="D49" s="85">
        <v>1558.6289999999999</v>
      </c>
      <c r="E49" s="85">
        <v>1559.4079999999999</v>
      </c>
      <c r="F49" s="85">
        <v>1835.066</v>
      </c>
      <c r="G49" s="85">
        <v>1835.9839999999999</v>
      </c>
      <c r="H49" s="85">
        <v>1163.0909999999999</v>
      </c>
      <c r="I49" s="85">
        <v>1163.673</v>
      </c>
      <c r="J49" s="85">
        <v>1271.595</v>
      </c>
      <c r="K49" s="85">
        <v>1272.231</v>
      </c>
      <c r="L49" s="85">
        <v>181.792</v>
      </c>
      <c r="M49" s="85">
        <v>181.88300000000001</v>
      </c>
      <c r="N49" s="85">
        <v>210.88200000000001</v>
      </c>
      <c r="O49" s="85">
        <v>210.98699999999999</v>
      </c>
      <c r="P49" s="85">
        <v>208.923</v>
      </c>
      <c r="Q49" s="85">
        <v>209.02799999999999</v>
      </c>
      <c r="R49" s="85">
        <v>12.44</v>
      </c>
      <c r="S49" s="85">
        <v>12.446999999999999</v>
      </c>
      <c r="T49" s="132">
        <v>0</v>
      </c>
      <c r="U49" s="132">
        <v>0</v>
      </c>
      <c r="V49" s="132">
        <v>0</v>
      </c>
      <c r="W49" s="132">
        <v>0</v>
      </c>
      <c r="X49" s="85">
        <v>1786.6079999999999</v>
      </c>
      <c r="Y49" s="85">
        <v>1787.501</v>
      </c>
      <c r="Z49" s="132">
        <v>0</v>
      </c>
      <c r="AA49" s="132">
        <v>0</v>
      </c>
      <c r="AB49" s="1"/>
    </row>
    <row r="50" spans="1:28" ht="24.95" customHeight="1">
      <c r="A50" s="89" t="s">
        <v>36</v>
      </c>
      <c r="B50" s="85">
        <v>1164</v>
      </c>
      <c r="C50" s="85">
        <v>1166</v>
      </c>
      <c r="D50" s="85">
        <v>1560.61</v>
      </c>
      <c r="E50" s="85">
        <v>1561.3910000000001</v>
      </c>
      <c r="F50" s="85">
        <v>1828.19</v>
      </c>
      <c r="G50" s="85">
        <v>1829.104</v>
      </c>
      <c r="H50" s="149">
        <v>0</v>
      </c>
      <c r="I50" s="149">
        <v>0</v>
      </c>
      <c r="J50" s="85">
        <v>1269.241</v>
      </c>
      <c r="K50" s="85">
        <v>1269.876</v>
      </c>
      <c r="L50" s="85">
        <v>181.14</v>
      </c>
      <c r="M50" s="85">
        <v>181.23</v>
      </c>
      <c r="N50" s="85">
        <v>211.47900000000001</v>
      </c>
      <c r="O50" s="85">
        <v>211.58500000000001</v>
      </c>
      <c r="P50" s="85">
        <v>209.148</v>
      </c>
      <c r="Q50" s="85">
        <v>209.25299999999999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85">
        <v>1782.8779999999999</v>
      </c>
      <c r="Y50" s="85">
        <v>1783.77</v>
      </c>
      <c r="Z50" s="132">
        <v>0</v>
      </c>
      <c r="AA50" s="132">
        <v>0</v>
      </c>
      <c r="AB50" s="1"/>
    </row>
    <row r="51" spans="1:28" ht="24.95" customHeight="1">
      <c r="A51" s="89" t="s">
        <v>37</v>
      </c>
      <c r="B51" s="85">
        <v>1164</v>
      </c>
      <c r="C51" s="85">
        <v>1166</v>
      </c>
      <c r="D51" s="85">
        <v>1566.087</v>
      </c>
      <c r="E51" s="85">
        <v>1566.8710000000001</v>
      </c>
      <c r="F51" s="85">
        <v>1819.4490000000001</v>
      </c>
      <c r="G51" s="85">
        <v>1820.3589999999999</v>
      </c>
      <c r="H51" s="85">
        <v>1162.047</v>
      </c>
      <c r="I51" s="85">
        <v>1162.6279999999999</v>
      </c>
      <c r="J51" s="85">
        <v>1270.625</v>
      </c>
      <c r="K51" s="85">
        <v>1271.26</v>
      </c>
      <c r="L51" s="85">
        <v>181.934</v>
      </c>
      <c r="M51" s="85">
        <v>182.02500000000001</v>
      </c>
      <c r="N51" s="85">
        <v>212.006</v>
      </c>
      <c r="O51" s="85">
        <v>212.11199999999999</v>
      </c>
      <c r="P51" s="85">
        <v>209.89</v>
      </c>
      <c r="Q51" s="85">
        <v>209.995</v>
      </c>
      <c r="R51" s="85">
        <v>12.365</v>
      </c>
      <c r="S51" s="85">
        <v>12.371</v>
      </c>
      <c r="T51" s="132">
        <v>0</v>
      </c>
      <c r="U51" s="132">
        <v>0</v>
      </c>
      <c r="V51" s="132">
        <v>0</v>
      </c>
      <c r="W51" s="132">
        <v>0</v>
      </c>
      <c r="X51" s="85">
        <v>1783.636</v>
      </c>
      <c r="Y51" s="85">
        <v>1784.528</v>
      </c>
      <c r="Z51" s="132">
        <v>0</v>
      </c>
      <c r="AA51" s="132">
        <v>0</v>
      </c>
      <c r="AB51" s="1"/>
    </row>
    <row r="52" spans="1:28" ht="24.95" customHeight="1">
      <c r="A52" s="89" t="s">
        <v>38</v>
      </c>
      <c r="B52" s="85">
        <v>1164</v>
      </c>
      <c r="C52" s="85">
        <v>1166</v>
      </c>
      <c r="D52" s="85">
        <v>1570.982</v>
      </c>
      <c r="E52" s="85">
        <v>1571.768</v>
      </c>
      <c r="F52" s="85">
        <v>1814.671</v>
      </c>
      <c r="G52" s="85">
        <v>1815.579</v>
      </c>
      <c r="H52" s="85">
        <v>1163.0909999999999</v>
      </c>
      <c r="I52" s="85">
        <v>1163.673</v>
      </c>
      <c r="J52" s="85">
        <v>1270.348</v>
      </c>
      <c r="K52" s="85">
        <v>1270.9829999999999</v>
      </c>
      <c r="L52" s="85">
        <v>183.63399999999999</v>
      </c>
      <c r="M52" s="85">
        <v>183.76</v>
      </c>
      <c r="N52" s="85">
        <v>213.13</v>
      </c>
      <c r="O52" s="85">
        <v>213.23699999999999</v>
      </c>
      <c r="P52" s="85">
        <v>210.54300000000001</v>
      </c>
      <c r="Q52" s="85">
        <v>210.648</v>
      </c>
      <c r="R52" s="85">
        <v>12.487</v>
      </c>
      <c r="S52" s="85">
        <v>12.493</v>
      </c>
      <c r="T52" s="132">
        <v>0</v>
      </c>
      <c r="U52" s="132">
        <v>0</v>
      </c>
      <c r="V52" s="132">
        <v>0</v>
      </c>
      <c r="W52" s="132">
        <v>0</v>
      </c>
      <c r="X52" s="85">
        <v>1786.153</v>
      </c>
      <c r="Y52" s="85">
        <v>1787.047</v>
      </c>
      <c r="Z52" s="132">
        <v>0</v>
      </c>
      <c r="AA52" s="132">
        <v>0</v>
      </c>
      <c r="AB52" s="1"/>
    </row>
    <row r="53" spans="1:28" ht="24.95" customHeight="1">
      <c r="A53" s="89" t="s">
        <v>39</v>
      </c>
      <c r="B53" s="85">
        <v>1164</v>
      </c>
      <c r="C53" s="85">
        <v>1166</v>
      </c>
      <c r="D53" s="85">
        <v>1553.1510000000001</v>
      </c>
      <c r="E53" s="85">
        <v>1553.9280000000001</v>
      </c>
      <c r="F53" s="85">
        <v>1807.5619999999999</v>
      </c>
      <c r="G53" s="85">
        <v>1808.4659999999999</v>
      </c>
      <c r="H53" s="85">
        <v>1164.4849999999999</v>
      </c>
      <c r="I53" s="85">
        <v>1165.068</v>
      </c>
      <c r="J53" s="85">
        <v>1263.462</v>
      </c>
      <c r="K53" s="85">
        <v>1264.0940000000001</v>
      </c>
      <c r="L53" s="85">
        <v>184.60599999999999</v>
      </c>
      <c r="M53" s="85">
        <v>184.69800000000001</v>
      </c>
      <c r="N53" s="85">
        <v>211.012</v>
      </c>
      <c r="O53" s="85">
        <v>211.11699999999999</v>
      </c>
      <c r="P53" s="85">
        <v>208.185</v>
      </c>
      <c r="Q53" s="85">
        <v>208.28899999999999</v>
      </c>
      <c r="R53" s="85">
        <v>12.467000000000001</v>
      </c>
      <c r="S53" s="85">
        <v>12.473000000000001</v>
      </c>
      <c r="T53" s="132">
        <v>0</v>
      </c>
      <c r="U53" s="132">
        <v>0</v>
      </c>
      <c r="V53" s="132">
        <v>0</v>
      </c>
      <c r="W53" s="132">
        <v>0</v>
      </c>
      <c r="X53" s="85">
        <v>1777.972</v>
      </c>
      <c r="Y53" s="85">
        <v>1778.8610000000001</v>
      </c>
      <c r="Z53" s="132">
        <v>0</v>
      </c>
      <c r="AA53" s="132">
        <v>0</v>
      </c>
      <c r="AB53" s="1"/>
    </row>
    <row r="54" spans="1:28" ht="24.95" customHeight="1">
      <c r="A54" s="89" t="s">
        <v>40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1"/>
    </row>
    <row r="55" spans="1:28" ht="24.95" customHeight="1">
      <c r="A55" s="89" t="s">
        <v>41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1"/>
    </row>
    <row r="56" spans="1:28" ht="24.95" customHeight="1">
      <c r="A56" s="89" t="s">
        <v>42</v>
      </c>
      <c r="B56" s="85">
        <v>1164</v>
      </c>
      <c r="C56" s="85">
        <v>1166</v>
      </c>
      <c r="D56" s="85">
        <v>1552.9179999999999</v>
      </c>
      <c r="E56" s="85">
        <v>1553.6949999999999</v>
      </c>
      <c r="F56" s="85">
        <v>1805.4639999999999</v>
      </c>
      <c r="G56" s="85">
        <v>1806.367</v>
      </c>
      <c r="H56" s="85">
        <v>1157.316</v>
      </c>
      <c r="I56" s="85">
        <v>1157.895</v>
      </c>
      <c r="J56" s="85">
        <v>1262.0930000000001</v>
      </c>
      <c r="K56" s="85">
        <v>1262.7249999999999</v>
      </c>
      <c r="L56" s="85">
        <v>184.01400000000001</v>
      </c>
      <c r="M56" s="85">
        <v>184.10599999999999</v>
      </c>
      <c r="N56" s="85">
        <v>210.012</v>
      </c>
      <c r="O56" s="85">
        <v>210.11699999999999</v>
      </c>
      <c r="P56" s="85">
        <v>208.196</v>
      </c>
      <c r="Q56" s="85">
        <v>208.3</v>
      </c>
      <c r="R56" s="85">
        <v>12.599</v>
      </c>
      <c r="S56" s="85">
        <v>12.605</v>
      </c>
      <c r="T56" s="132">
        <v>0</v>
      </c>
      <c r="U56" s="132">
        <v>0</v>
      </c>
      <c r="V56" s="132">
        <v>0</v>
      </c>
      <c r="W56" s="132">
        <v>0</v>
      </c>
      <c r="X56" s="85">
        <v>1778.962</v>
      </c>
      <c r="Y56" s="85">
        <v>1779.8520000000001</v>
      </c>
      <c r="Z56" s="132">
        <v>0</v>
      </c>
      <c r="AA56" s="132">
        <v>0</v>
      </c>
      <c r="AB56" s="1"/>
    </row>
    <row r="57" spans="1:28" ht="24.95" customHeight="1">
      <c r="A57" s="89" t="s">
        <v>43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1"/>
    </row>
    <row r="58" spans="1:28" ht="24.95" customHeight="1">
      <c r="A58" s="89" t="s">
        <v>44</v>
      </c>
      <c r="B58" s="85">
        <v>1164</v>
      </c>
      <c r="C58" s="85">
        <v>1166</v>
      </c>
      <c r="D58" s="85">
        <v>1555.7149999999999</v>
      </c>
      <c r="E58" s="85">
        <v>1556.4929999999999</v>
      </c>
      <c r="F58" s="85">
        <v>1802.55</v>
      </c>
      <c r="G58" s="85">
        <v>1803.452</v>
      </c>
      <c r="H58" s="85">
        <v>1151.825</v>
      </c>
      <c r="I58" s="85">
        <v>1152.402</v>
      </c>
      <c r="J58" s="85">
        <v>1260.864</v>
      </c>
      <c r="K58" s="85">
        <v>1261.4949999999999</v>
      </c>
      <c r="L58" s="85">
        <v>184.09</v>
      </c>
      <c r="M58" s="85">
        <v>184.18199999999999</v>
      </c>
      <c r="N58" s="85">
        <v>209.751</v>
      </c>
      <c r="O58" s="85">
        <v>209.85599999999999</v>
      </c>
      <c r="P58" s="85">
        <v>208.542</v>
      </c>
      <c r="Q58" s="85">
        <v>208.64599999999999</v>
      </c>
      <c r="R58" s="85">
        <v>12.423999999999999</v>
      </c>
      <c r="S58" s="85">
        <v>12.430999999999999</v>
      </c>
      <c r="T58" s="132">
        <v>0</v>
      </c>
      <c r="U58" s="132">
        <v>0</v>
      </c>
      <c r="V58" s="132">
        <v>0</v>
      </c>
      <c r="W58" s="132">
        <v>0</v>
      </c>
      <c r="X58" s="85">
        <v>1777.5060000000001</v>
      </c>
      <c r="Y58" s="85">
        <v>1778.395</v>
      </c>
      <c r="Z58" s="132">
        <v>0</v>
      </c>
      <c r="AA58" s="132">
        <v>0</v>
      </c>
      <c r="AB58" s="1"/>
    </row>
    <row r="59" spans="1:28" ht="24.95" customHeight="1">
      <c r="A59" s="89" t="s">
        <v>45</v>
      </c>
      <c r="B59" s="85">
        <v>1164</v>
      </c>
      <c r="C59" s="85">
        <v>1166</v>
      </c>
      <c r="D59" s="85">
        <v>1558.163</v>
      </c>
      <c r="E59" s="85">
        <v>1558.942</v>
      </c>
      <c r="F59" s="85">
        <v>1783.088</v>
      </c>
      <c r="G59" s="85">
        <v>1783.98</v>
      </c>
      <c r="H59" s="85">
        <v>1146.7249999999999</v>
      </c>
      <c r="I59" s="85">
        <v>1147.299</v>
      </c>
      <c r="J59" s="85">
        <v>1263.7360000000001</v>
      </c>
      <c r="K59" s="85">
        <v>1264.3679999999999</v>
      </c>
      <c r="L59" s="85">
        <v>185.16300000000001</v>
      </c>
      <c r="M59" s="85">
        <v>185.256</v>
      </c>
      <c r="N59" s="85">
        <v>210.37899999999999</v>
      </c>
      <c r="O59" s="85">
        <v>210.48500000000001</v>
      </c>
      <c r="P59" s="85">
        <v>208.85599999999999</v>
      </c>
      <c r="Q59" s="85">
        <v>208.96100000000001</v>
      </c>
      <c r="R59" s="85">
        <v>12.435</v>
      </c>
      <c r="S59" s="85">
        <v>12.441000000000001</v>
      </c>
      <c r="T59" s="132">
        <v>0</v>
      </c>
      <c r="U59" s="132">
        <v>0</v>
      </c>
      <c r="V59" s="132">
        <v>0</v>
      </c>
      <c r="W59" s="132">
        <v>0</v>
      </c>
      <c r="X59" s="85">
        <v>1777.2729999999999</v>
      </c>
      <c r="Y59" s="85">
        <v>1778.162</v>
      </c>
      <c r="Z59" s="132">
        <v>0</v>
      </c>
      <c r="AA59" s="132">
        <v>0</v>
      </c>
      <c r="AB59" s="1"/>
    </row>
    <row r="60" spans="1:28" ht="24.95" customHeight="1">
      <c r="A60" s="89" t="s">
        <v>46</v>
      </c>
      <c r="B60" s="85">
        <v>1164</v>
      </c>
      <c r="C60" s="85">
        <v>1166</v>
      </c>
      <c r="D60" s="85">
        <v>1536.7190000000001</v>
      </c>
      <c r="E60" s="85">
        <v>1537.4880000000001</v>
      </c>
      <c r="F60" s="85">
        <v>1777.6110000000001</v>
      </c>
      <c r="G60" s="85">
        <v>1778.5</v>
      </c>
      <c r="H60" s="85">
        <v>1144.248</v>
      </c>
      <c r="I60" s="85">
        <v>1144.8209999999999</v>
      </c>
      <c r="J60" s="85">
        <v>1250.7159999999999</v>
      </c>
      <c r="K60" s="85">
        <v>1251.3409999999999</v>
      </c>
      <c r="L60" s="85">
        <v>182.92500000000001</v>
      </c>
      <c r="M60" s="85">
        <v>183.017</v>
      </c>
      <c r="N60" s="85">
        <v>205.566</v>
      </c>
      <c r="O60" s="85">
        <v>205.66900000000001</v>
      </c>
      <c r="P60" s="85">
        <v>206.006</v>
      </c>
      <c r="Q60" s="85">
        <v>206.10900000000001</v>
      </c>
      <c r="R60" s="85">
        <v>12.47</v>
      </c>
      <c r="S60" s="85">
        <v>12.476000000000001</v>
      </c>
      <c r="T60" s="132">
        <v>0</v>
      </c>
      <c r="U60" s="132">
        <v>0</v>
      </c>
      <c r="V60" s="132">
        <v>0</v>
      </c>
      <c r="W60" s="132">
        <v>0</v>
      </c>
      <c r="X60" s="85">
        <v>1768.1120000000001</v>
      </c>
      <c r="Y60" s="85">
        <v>1768.9970000000001</v>
      </c>
      <c r="Z60" s="132">
        <v>0</v>
      </c>
      <c r="AA60" s="132">
        <v>0</v>
      </c>
      <c r="AB60" s="1"/>
    </row>
    <row r="61" spans="1:28" ht="24.95" customHeight="1">
      <c r="A61" s="89" t="s">
        <v>47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1"/>
    </row>
    <row r="62" spans="1:28" ht="24.95" customHeight="1">
      <c r="A62" s="89" t="s">
        <v>48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28" ht="24.95" customHeight="1">
      <c r="A63" s="89" t="s">
        <v>49</v>
      </c>
      <c r="B63" s="86">
        <v>1164</v>
      </c>
      <c r="C63" s="86">
        <v>1166</v>
      </c>
      <c r="D63" s="86">
        <v>1536.7190000000001</v>
      </c>
      <c r="E63" s="86">
        <v>1537.4880000000001</v>
      </c>
      <c r="F63" s="86">
        <v>1777.96</v>
      </c>
      <c r="G63" s="86">
        <v>1778.85</v>
      </c>
      <c r="H63" s="86">
        <v>1139.884</v>
      </c>
      <c r="I63" s="86">
        <v>1140.454</v>
      </c>
      <c r="J63" s="86">
        <v>1251.2529999999999</v>
      </c>
      <c r="K63" s="86">
        <v>1251.8789999999999</v>
      </c>
      <c r="L63" s="86">
        <v>182.24700000000001</v>
      </c>
      <c r="M63" s="86">
        <v>182.33799999999999</v>
      </c>
      <c r="N63" s="86">
        <v>205.80199999999999</v>
      </c>
      <c r="O63" s="86">
        <v>205.905</v>
      </c>
      <c r="P63" s="86">
        <v>206.006</v>
      </c>
      <c r="Q63" s="86">
        <v>206.10900000000001</v>
      </c>
      <c r="R63" s="86">
        <v>12.491</v>
      </c>
      <c r="S63" s="86">
        <v>12.497</v>
      </c>
      <c r="T63" s="132">
        <v>0</v>
      </c>
      <c r="U63" s="132">
        <v>0</v>
      </c>
      <c r="V63" s="132">
        <v>0</v>
      </c>
      <c r="W63" s="132">
        <v>0</v>
      </c>
      <c r="X63" s="86">
        <v>1766.912</v>
      </c>
      <c r="Y63" s="86">
        <v>1767.796</v>
      </c>
      <c r="Z63" s="132">
        <v>0</v>
      </c>
      <c r="AA63" s="132">
        <v>0</v>
      </c>
    </row>
    <row r="64" spans="1:28" ht="24.95" customHeight="1">
      <c r="A64" s="89" t="s">
        <v>50</v>
      </c>
      <c r="B64" s="86">
        <v>1164</v>
      </c>
      <c r="C64" s="86">
        <v>1166</v>
      </c>
      <c r="D64" s="86">
        <v>1550.471</v>
      </c>
      <c r="E64" s="86">
        <v>1551.2460000000001</v>
      </c>
      <c r="F64" s="86">
        <v>1762.81</v>
      </c>
      <c r="G64" s="86">
        <v>1763.692</v>
      </c>
      <c r="H64" s="86">
        <v>1135.3309999999999</v>
      </c>
      <c r="I64" s="86">
        <v>1135.8989999999999</v>
      </c>
      <c r="J64" s="86">
        <v>1258.9580000000001</v>
      </c>
      <c r="K64" s="86">
        <v>1259.587</v>
      </c>
      <c r="L64" s="86">
        <v>182.279</v>
      </c>
      <c r="M64" s="86">
        <v>182.37</v>
      </c>
      <c r="N64" s="86">
        <v>207.62799999999999</v>
      </c>
      <c r="O64" s="86">
        <v>207.732</v>
      </c>
      <c r="P64" s="86">
        <v>207.798</v>
      </c>
      <c r="Q64" s="86">
        <v>207.90199999999999</v>
      </c>
      <c r="R64" s="86">
        <v>12.365</v>
      </c>
      <c r="S64" s="86">
        <v>12.371</v>
      </c>
      <c r="T64" s="132">
        <v>0</v>
      </c>
      <c r="U64" s="132">
        <v>0</v>
      </c>
      <c r="V64" s="132">
        <v>0</v>
      </c>
      <c r="W64" s="132">
        <v>0</v>
      </c>
      <c r="X64" s="86">
        <v>1769.3240000000001</v>
      </c>
      <c r="Y64" s="86">
        <v>1770.21</v>
      </c>
      <c r="Z64" s="132">
        <v>0</v>
      </c>
      <c r="AA64" s="132">
        <v>0</v>
      </c>
    </row>
    <row r="65" spans="1:27" ht="24.95" customHeight="1">
      <c r="A65" s="89" t="s">
        <v>51</v>
      </c>
      <c r="B65" s="86">
        <v>1164</v>
      </c>
      <c r="C65" s="86">
        <v>1166</v>
      </c>
      <c r="D65" s="86">
        <v>1524.0160000000001</v>
      </c>
      <c r="E65" s="86">
        <v>1524.778</v>
      </c>
      <c r="F65" s="86">
        <v>1764.674</v>
      </c>
      <c r="G65" s="86">
        <v>1765.557</v>
      </c>
      <c r="H65" s="86">
        <v>1133.674</v>
      </c>
      <c r="I65" s="86">
        <v>1134.241</v>
      </c>
      <c r="J65" s="86">
        <v>1252.867</v>
      </c>
      <c r="K65" s="86">
        <v>1253.4939999999999</v>
      </c>
      <c r="L65" s="86">
        <v>180.029</v>
      </c>
      <c r="M65" s="86">
        <v>180.119</v>
      </c>
      <c r="N65" s="86">
        <v>204.30500000000001</v>
      </c>
      <c r="O65" s="86">
        <v>204.40700000000001</v>
      </c>
      <c r="P65" s="86">
        <v>204.32300000000001</v>
      </c>
      <c r="Q65" s="86">
        <v>204.42500000000001</v>
      </c>
      <c r="R65" s="86">
        <v>12.599</v>
      </c>
      <c r="S65" s="86">
        <v>12.605</v>
      </c>
      <c r="T65" s="132">
        <v>0</v>
      </c>
      <c r="U65" s="132">
        <v>0</v>
      </c>
      <c r="V65" s="132">
        <v>0</v>
      </c>
      <c r="W65" s="132">
        <v>0</v>
      </c>
      <c r="X65" s="86">
        <v>1763.02</v>
      </c>
      <c r="Y65" s="86">
        <v>1763.9010000000001</v>
      </c>
      <c r="Z65" s="132">
        <v>0</v>
      </c>
      <c r="AA65" s="132">
        <v>0</v>
      </c>
    </row>
    <row r="66" spans="1:27" ht="24.95" customHeight="1">
      <c r="A66" s="89" t="s">
        <v>52</v>
      </c>
      <c r="B66" s="86">
        <v>1164</v>
      </c>
      <c r="C66" s="86">
        <v>1166</v>
      </c>
      <c r="D66" s="86">
        <v>1526.347</v>
      </c>
      <c r="E66" s="86">
        <v>1527.11</v>
      </c>
      <c r="F66" s="86">
        <v>1762.81</v>
      </c>
      <c r="G66" s="86">
        <v>1763.692</v>
      </c>
      <c r="H66" s="86">
        <v>1136.992</v>
      </c>
      <c r="I66" s="86">
        <v>1137.5609999999999</v>
      </c>
      <c r="J66" s="86">
        <v>1252.732</v>
      </c>
      <c r="K66" s="86">
        <v>1253.3589999999999</v>
      </c>
      <c r="L66" s="86">
        <v>180.84700000000001</v>
      </c>
      <c r="M66" s="86">
        <v>180.93799999999999</v>
      </c>
      <c r="N66" s="86">
        <v>204.41300000000001</v>
      </c>
      <c r="O66" s="86">
        <v>204.51499999999999</v>
      </c>
      <c r="P66" s="86">
        <v>204.696</v>
      </c>
      <c r="Q66" s="86">
        <v>204.79900000000001</v>
      </c>
      <c r="R66" s="86">
        <v>12.677</v>
      </c>
      <c r="S66" s="86">
        <v>12.683999999999999</v>
      </c>
      <c r="T66" s="132">
        <v>0</v>
      </c>
      <c r="U66" s="132">
        <v>0</v>
      </c>
      <c r="V66" s="132">
        <v>0</v>
      </c>
      <c r="W66" s="132">
        <v>0</v>
      </c>
      <c r="X66" s="86">
        <v>1764.779</v>
      </c>
      <c r="Y66" s="86">
        <v>1765.662</v>
      </c>
      <c r="Z66" s="132">
        <v>0</v>
      </c>
      <c r="AA66" s="132">
        <v>0</v>
      </c>
    </row>
    <row r="67" spans="1:27" ht="24.95" customHeight="1">
      <c r="A67" s="89" t="s">
        <v>53</v>
      </c>
      <c r="B67" s="86">
        <v>1164</v>
      </c>
      <c r="C67" s="86">
        <v>1166</v>
      </c>
      <c r="D67" s="86">
        <v>1530.076</v>
      </c>
      <c r="E67" s="86">
        <v>1530.8409999999999</v>
      </c>
      <c r="F67" s="86">
        <v>1770.502</v>
      </c>
      <c r="G67" s="86">
        <v>1771.3869999999999</v>
      </c>
      <c r="H67" s="86">
        <v>1133.123</v>
      </c>
      <c r="I67" s="86">
        <v>1133.69</v>
      </c>
      <c r="J67" s="86">
        <v>1252.06</v>
      </c>
      <c r="K67" s="86">
        <v>1252.6859999999999</v>
      </c>
      <c r="L67" s="86">
        <v>181.1</v>
      </c>
      <c r="M67" s="86">
        <v>181.191</v>
      </c>
      <c r="N67" s="86">
        <v>204.36600000000001</v>
      </c>
      <c r="O67" s="86">
        <v>204.46799999999999</v>
      </c>
      <c r="P67" s="86">
        <v>205.215</v>
      </c>
      <c r="Q67" s="86">
        <v>205.31800000000001</v>
      </c>
      <c r="R67" s="86">
        <v>12.602</v>
      </c>
      <c r="S67" s="86">
        <v>12.608000000000001</v>
      </c>
      <c r="T67" s="132">
        <v>0</v>
      </c>
      <c r="U67" s="132">
        <v>0</v>
      </c>
      <c r="V67" s="132">
        <v>0</v>
      </c>
      <c r="W67" s="132">
        <v>0</v>
      </c>
      <c r="X67" s="86">
        <v>1765.4090000000001</v>
      </c>
      <c r="Y67" s="86">
        <v>1766.2919999999999</v>
      </c>
      <c r="Z67" s="132">
        <v>0</v>
      </c>
      <c r="AA67" s="132">
        <v>0</v>
      </c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 t="shared" si="1"/>
        <v>1556.9296842105266</v>
      </c>
      <c r="E68" s="231">
        <f t="shared" si="1"/>
        <v>1557.7084210526316</v>
      </c>
      <c r="F68" s="231">
        <f t="shared" si="1"/>
        <v>1804.3048421052633</v>
      </c>
      <c r="G68" s="231">
        <f t="shared" si="1"/>
        <v>1805.2073684210527</v>
      </c>
      <c r="H68" s="231">
        <f t="shared" si="1"/>
        <v>1093.2573157894738</v>
      </c>
      <c r="I68" s="231">
        <f t="shared" si="1"/>
        <v>1093.8044210526314</v>
      </c>
      <c r="J68" s="231">
        <f t="shared" si="1"/>
        <v>1266.2600526315789</v>
      </c>
      <c r="K68" s="231">
        <f t="shared" si="1"/>
        <v>1266.8934210526318</v>
      </c>
      <c r="L68" s="231">
        <f t="shared" si="1"/>
        <v>182.95205263157897</v>
      </c>
      <c r="M68" s="231">
        <f t="shared" si="1"/>
        <v>183.04542105263158</v>
      </c>
      <c r="N68" s="231">
        <f t="shared" si="1"/>
        <v>209.72594736842109</v>
      </c>
      <c r="O68" s="231">
        <f t="shared" si="1"/>
        <v>209.83084210526317</v>
      </c>
      <c r="P68" s="231">
        <f t="shared" si="1"/>
        <v>208.70805263157891</v>
      </c>
      <c r="Q68" s="231">
        <f t="shared" si="1"/>
        <v>208.81252631578948</v>
      </c>
      <c r="R68" s="231">
        <f t="shared" si="1"/>
        <v>11.851210526315789</v>
      </c>
      <c r="S68" s="231">
        <f t="shared" si="1"/>
        <v>11.85715789473684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1779.6868947368425</v>
      </c>
      <c r="Y68" s="231">
        <f t="shared" si="1"/>
        <v>1780.5771052631578</v>
      </c>
      <c r="Z68" s="231">
        <f t="shared" si="1"/>
        <v>0</v>
      </c>
      <c r="AA68" s="231">
        <f t="shared" si="1"/>
        <v>0</v>
      </c>
    </row>
    <row r="69" spans="1:27" ht="24.95" customHeight="1">
      <c r="A69" s="90" t="s">
        <v>391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0"/>
      <c r="Q69" s="90"/>
      <c r="R69" s="91"/>
      <c r="S69" s="91"/>
      <c r="T69" s="90"/>
      <c r="U69" s="90"/>
      <c r="V69" s="91"/>
      <c r="W69" s="91"/>
      <c r="X69" s="91"/>
      <c r="Y69" s="91"/>
      <c r="Z69" s="91"/>
      <c r="AA69" s="91"/>
    </row>
    <row r="70" spans="1:27" ht="24.95" customHeight="1">
      <c r="A70" s="82">
        <v>1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24.95" customHeight="1">
      <c r="A71" s="82">
        <v>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ht="24.95" customHeight="1">
      <c r="A72" s="82">
        <v>3</v>
      </c>
      <c r="B72" s="85">
        <v>1164</v>
      </c>
      <c r="C72" s="85">
        <v>1166</v>
      </c>
      <c r="D72" s="85">
        <v>1515.0419999999999</v>
      </c>
      <c r="E72" s="85">
        <v>1515.8</v>
      </c>
      <c r="F72" s="85">
        <v>1750.223</v>
      </c>
      <c r="G72" s="85">
        <v>1751.0989999999999</v>
      </c>
      <c r="H72" s="85">
        <v>1133.123</v>
      </c>
      <c r="I72" s="85">
        <v>1133.69</v>
      </c>
      <c r="J72" s="85">
        <v>1239.0139999999999</v>
      </c>
      <c r="K72" s="85">
        <v>1239.634</v>
      </c>
      <c r="L72" s="85">
        <v>181.31700000000001</v>
      </c>
      <c r="M72" s="85">
        <v>181.40799999999999</v>
      </c>
      <c r="N72" s="85">
        <v>202.39599999999999</v>
      </c>
      <c r="O72" s="85">
        <v>202.49700000000001</v>
      </c>
      <c r="P72" s="85">
        <v>203.19399999999999</v>
      </c>
      <c r="Q72" s="85">
        <v>203.29499999999999</v>
      </c>
      <c r="R72" s="85">
        <v>12.585000000000001</v>
      </c>
      <c r="S72" s="85">
        <v>12.592000000000001</v>
      </c>
      <c r="T72" s="85">
        <v>0</v>
      </c>
      <c r="U72" s="85">
        <v>0</v>
      </c>
      <c r="V72" s="85">
        <v>0</v>
      </c>
      <c r="W72" s="85">
        <v>0</v>
      </c>
      <c r="X72" s="85">
        <v>1756.8779999999999</v>
      </c>
      <c r="Y72" s="85">
        <v>1757.7570000000001</v>
      </c>
      <c r="Z72" s="132">
        <v>0</v>
      </c>
      <c r="AA72" s="132">
        <v>0</v>
      </c>
    </row>
    <row r="73" spans="1:27" ht="24.95" customHeight="1">
      <c r="A73" s="82">
        <v>4</v>
      </c>
      <c r="B73" s="85">
        <v>1164</v>
      </c>
      <c r="C73" s="85">
        <v>1166</v>
      </c>
      <c r="D73" s="85">
        <v>1515.8579999999999</v>
      </c>
      <c r="E73" s="85">
        <v>1516.616</v>
      </c>
      <c r="F73" s="85">
        <v>1753.72</v>
      </c>
      <c r="G73" s="85">
        <v>1754.597</v>
      </c>
      <c r="H73" s="85">
        <v>1131.693</v>
      </c>
      <c r="I73" s="85">
        <v>1132.259</v>
      </c>
      <c r="J73" s="85">
        <v>1236.779</v>
      </c>
      <c r="K73" s="85">
        <v>1237.3979999999999</v>
      </c>
      <c r="L73" s="85">
        <v>180.982</v>
      </c>
      <c r="M73" s="85">
        <v>181.07300000000001</v>
      </c>
      <c r="N73" s="85">
        <v>203.595</v>
      </c>
      <c r="O73" s="85">
        <v>203.697</v>
      </c>
      <c r="P73" s="85">
        <v>203.321</v>
      </c>
      <c r="Q73" s="85">
        <v>203.423</v>
      </c>
      <c r="R73" s="85">
        <v>12.451000000000001</v>
      </c>
      <c r="S73" s="85">
        <v>12.457000000000001</v>
      </c>
      <c r="T73" s="85">
        <v>0</v>
      </c>
      <c r="U73" s="85">
        <v>0</v>
      </c>
      <c r="V73" s="85">
        <v>0</v>
      </c>
      <c r="W73" s="85">
        <v>0</v>
      </c>
      <c r="X73" s="85">
        <v>1755.444</v>
      </c>
      <c r="Y73" s="85">
        <v>1756.3219999999999</v>
      </c>
      <c r="Z73" s="132">
        <v>0</v>
      </c>
      <c r="AA73" s="132">
        <v>0</v>
      </c>
    </row>
    <row r="74" spans="1:27" ht="24.95" customHeight="1">
      <c r="A74" s="82">
        <v>5</v>
      </c>
      <c r="B74" s="85">
        <v>1164</v>
      </c>
      <c r="C74" s="85">
        <v>1166</v>
      </c>
      <c r="D74" s="85">
        <v>1519.0050000000001</v>
      </c>
      <c r="E74" s="85">
        <v>1519.7639999999999</v>
      </c>
      <c r="F74" s="85">
        <v>1766.423</v>
      </c>
      <c r="G74" s="85">
        <v>1767.306</v>
      </c>
      <c r="H74" s="85">
        <v>1132.5719999999999</v>
      </c>
      <c r="I74" s="85">
        <v>1133.1389999999999</v>
      </c>
      <c r="J74" s="85">
        <v>1237.173</v>
      </c>
      <c r="K74" s="85">
        <v>1237.7919999999999</v>
      </c>
      <c r="L74" s="85">
        <v>182.28399999999999</v>
      </c>
      <c r="M74" s="85">
        <v>182.376</v>
      </c>
      <c r="N74" s="85">
        <v>204.16900000000001</v>
      </c>
      <c r="O74" s="85">
        <v>204.27099999999999</v>
      </c>
      <c r="P74" s="85">
        <v>203.73699999999999</v>
      </c>
      <c r="Q74" s="85">
        <v>203.839</v>
      </c>
      <c r="R74" s="85">
        <v>12.484</v>
      </c>
      <c r="S74" s="85">
        <v>12.491</v>
      </c>
      <c r="T74" s="85">
        <v>0</v>
      </c>
      <c r="U74" s="85">
        <v>0</v>
      </c>
      <c r="V74" s="85">
        <v>0</v>
      </c>
      <c r="W74" s="85">
        <v>0</v>
      </c>
      <c r="X74" s="85">
        <v>1759.2550000000001</v>
      </c>
      <c r="Y74" s="85">
        <v>1760.135</v>
      </c>
      <c r="Z74" s="132">
        <v>0</v>
      </c>
      <c r="AA74" s="132">
        <v>0</v>
      </c>
    </row>
    <row r="75" spans="1:27" ht="24.95" customHeight="1">
      <c r="A75" s="82">
        <v>6</v>
      </c>
      <c r="B75" s="85">
        <v>1164</v>
      </c>
      <c r="C75" s="85">
        <v>1166</v>
      </c>
      <c r="D75" s="85">
        <v>1519.1210000000001</v>
      </c>
      <c r="E75" s="85">
        <v>1519.8810000000001</v>
      </c>
      <c r="F75" s="85">
        <v>1758.731</v>
      </c>
      <c r="G75" s="85">
        <v>1759.6110000000001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85">
        <v>12.507</v>
      </c>
      <c r="S75" s="85">
        <v>12.513</v>
      </c>
      <c r="T75" s="85">
        <v>0</v>
      </c>
      <c r="U75" s="85">
        <v>0</v>
      </c>
      <c r="V75" s="85">
        <v>0</v>
      </c>
      <c r="W75" s="85">
        <v>0</v>
      </c>
      <c r="X75" s="85">
        <v>1758.3230000000001</v>
      </c>
      <c r="Y75" s="85">
        <v>1759.203</v>
      </c>
      <c r="Z75" s="132">
        <v>0</v>
      </c>
      <c r="AA75" s="132">
        <v>0</v>
      </c>
    </row>
    <row r="76" spans="1:27" ht="24.95" customHeight="1">
      <c r="A76" s="82">
        <v>7</v>
      </c>
      <c r="B76" s="85">
        <v>1164</v>
      </c>
      <c r="C76" s="85">
        <v>1166</v>
      </c>
      <c r="D76" s="85">
        <v>1516.2080000000001</v>
      </c>
      <c r="E76" s="85">
        <v>1516.9659999999999</v>
      </c>
      <c r="F76" s="85">
        <v>1746.4939999999999</v>
      </c>
      <c r="G76" s="85">
        <v>1747.3679999999999</v>
      </c>
      <c r="H76" s="85">
        <v>1131.2529999999999</v>
      </c>
      <c r="I76" s="85">
        <v>1131.819</v>
      </c>
      <c r="J76" s="85">
        <v>1230.9010000000001</v>
      </c>
      <c r="K76" s="85">
        <v>1231.5170000000001</v>
      </c>
      <c r="L76" s="85">
        <v>182.40100000000001</v>
      </c>
      <c r="M76" s="85">
        <v>182.49299999999999</v>
      </c>
      <c r="N76" s="85">
        <v>204.43799999999999</v>
      </c>
      <c r="O76" s="85">
        <v>204.54</v>
      </c>
      <c r="P76" s="85">
        <v>203.392</v>
      </c>
      <c r="Q76" s="85">
        <v>203.494</v>
      </c>
      <c r="R76" s="85">
        <v>12.385</v>
      </c>
      <c r="S76" s="85">
        <v>12.391</v>
      </c>
      <c r="T76" s="85">
        <v>0</v>
      </c>
      <c r="U76" s="85">
        <v>0</v>
      </c>
      <c r="V76" s="85">
        <v>0</v>
      </c>
      <c r="W76" s="85">
        <v>0</v>
      </c>
      <c r="X76" s="85">
        <v>1754.5820000000001</v>
      </c>
      <c r="Y76" s="85">
        <v>1755.46</v>
      </c>
      <c r="Z76" s="132">
        <v>0</v>
      </c>
      <c r="AA76" s="132">
        <v>0</v>
      </c>
    </row>
    <row r="77" spans="1:27" ht="24.95" customHeight="1">
      <c r="A77" s="82">
        <v>8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1:27" ht="24.95" customHeight="1">
      <c r="A78" s="82">
        <v>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1:27" ht="24.95" customHeight="1">
      <c r="A79" s="82">
        <v>10</v>
      </c>
      <c r="B79" s="85">
        <v>1164</v>
      </c>
      <c r="C79" s="85">
        <v>1166</v>
      </c>
      <c r="D79" s="85">
        <v>1525.5309999999999</v>
      </c>
      <c r="E79" s="85">
        <v>1526.2940000000001</v>
      </c>
      <c r="F79" s="85">
        <v>1752.671</v>
      </c>
      <c r="G79" s="85">
        <v>1753.547</v>
      </c>
      <c r="H79" s="85">
        <v>1134.4469999999999</v>
      </c>
      <c r="I79" s="85">
        <v>1135.0139999999999</v>
      </c>
      <c r="J79" s="85">
        <v>1235.992</v>
      </c>
      <c r="K79" s="85">
        <v>1236.6099999999999</v>
      </c>
      <c r="L79" s="85">
        <v>183.91800000000001</v>
      </c>
      <c r="M79" s="85">
        <v>184.01</v>
      </c>
      <c r="N79" s="85">
        <v>204.94800000000001</v>
      </c>
      <c r="O79" s="85">
        <v>205.05099999999999</v>
      </c>
      <c r="P79" s="85">
        <v>204.57</v>
      </c>
      <c r="Q79" s="85">
        <v>204.673</v>
      </c>
      <c r="R79" s="85">
        <v>12.275</v>
      </c>
      <c r="S79" s="85">
        <v>12.281000000000001</v>
      </c>
      <c r="T79" s="132">
        <v>0</v>
      </c>
      <c r="U79" s="132">
        <v>0</v>
      </c>
      <c r="V79" s="132">
        <v>0</v>
      </c>
      <c r="W79" s="132">
        <v>0</v>
      </c>
      <c r="X79" s="85">
        <v>1757.3209999999999</v>
      </c>
      <c r="Y79" s="85">
        <v>1758.2</v>
      </c>
      <c r="Z79" s="132">
        <v>0</v>
      </c>
      <c r="AA79" s="132">
        <v>0</v>
      </c>
    </row>
    <row r="80" spans="1:27" ht="24.95" customHeight="1">
      <c r="A80" s="82">
        <v>11</v>
      </c>
      <c r="B80" s="85">
        <v>1164</v>
      </c>
      <c r="C80" s="85">
        <v>1166</v>
      </c>
      <c r="D80" s="85">
        <v>1514.3430000000001</v>
      </c>
      <c r="E80" s="85">
        <v>1515.1</v>
      </c>
      <c r="F80" s="85">
        <v>1733.325</v>
      </c>
      <c r="G80" s="85">
        <v>1734.192</v>
      </c>
      <c r="H80" s="85">
        <v>1134.999</v>
      </c>
      <c r="I80" s="85">
        <v>1135.567</v>
      </c>
      <c r="J80" s="85">
        <v>1226.1089999999999</v>
      </c>
      <c r="K80" s="85">
        <v>1226.723</v>
      </c>
      <c r="L80" s="85">
        <v>181.88</v>
      </c>
      <c r="M80" s="85">
        <v>181.971</v>
      </c>
      <c r="N80" s="85">
        <v>203.58099999999999</v>
      </c>
      <c r="O80" s="85">
        <v>203.68199999999999</v>
      </c>
      <c r="P80" s="85">
        <v>203.08</v>
      </c>
      <c r="Q80" s="85">
        <v>203.18199999999999</v>
      </c>
      <c r="R80" s="85">
        <v>12.127000000000001</v>
      </c>
      <c r="S80" s="85">
        <v>12.132999999999999</v>
      </c>
      <c r="T80" s="132">
        <v>0</v>
      </c>
      <c r="U80" s="132">
        <v>0</v>
      </c>
      <c r="V80" s="132">
        <v>0</v>
      </c>
      <c r="W80" s="132">
        <v>0</v>
      </c>
      <c r="X80" s="85">
        <v>1749.221</v>
      </c>
      <c r="Y80" s="85">
        <v>1750.096</v>
      </c>
      <c r="Z80" s="132">
        <v>0</v>
      </c>
      <c r="AA80" s="132">
        <v>0</v>
      </c>
    </row>
    <row r="81" spans="1:27" ht="24.95" customHeight="1">
      <c r="A81" s="82">
        <v>12</v>
      </c>
      <c r="B81" s="85">
        <v>1164</v>
      </c>
      <c r="C81" s="85">
        <v>1166</v>
      </c>
      <c r="D81" s="85">
        <v>1521.2190000000001</v>
      </c>
      <c r="E81" s="85">
        <v>1521.98</v>
      </c>
      <c r="F81" s="85">
        <v>1734.2570000000001</v>
      </c>
      <c r="G81" s="85">
        <v>1735.125</v>
      </c>
      <c r="H81" s="85">
        <v>1136.549</v>
      </c>
      <c r="I81" s="85">
        <v>1137.117</v>
      </c>
      <c r="J81" s="85">
        <v>1229.6020000000001</v>
      </c>
      <c r="K81" s="85">
        <v>1230.2170000000001</v>
      </c>
      <c r="L81" s="85">
        <v>181.827</v>
      </c>
      <c r="M81" s="85">
        <v>181.917</v>
      </c>
      <c r="N81" s="85">
        <v>204.31200000000001</v>
      </c>
      <c r="O81" s="85">
        <v>204.41399999999999</v>
      </c>
      <c r="P81" s="85">
        <v>203.98</v>
      </c>
      <c r="Q81" s="85">
        <v>204.08199999999999</v>
      </c>
      <c r="R81" s="85">
        <v>12.077</v>
      </c>
      <c r="S81" s="85">
        <v>12.083</v>
      </c>
      <c r="T81" s="132">
        <v>0</v>
      </c>
      <c r="U81" s="132">
        <v>0</v>
      </c>
      <c r="V81" s="132">
        <v>0</v>
      </c>
      <c r="W81" s="132">
        <v>0</v>
      </c>
      <c r="X81" s="85">
        <v>1750.037</v>
      </c>
      <c r="Y81" s="85">
        <v>1750.912</v>
      </c>
      <c r="Z81" s="132">
        <v>0</v>
      </c>
      <c r="AA81" s="132">
        <v>0</v>
      </c>
    </row>
    <row r="82" spans="1:27" ht="24.95" customHeight="1">
      <c r="A82" s="82">
        <v>13</v>
      </c>
      <c r="B82" s="85">
        <v>1164</v>
      </c>
      <c r="C82" s="85">
        <v>1166</v>
      </c>
      <c r="D82" s="85">
        <v>1512.828</v>
      </c>
      <c r="E82" s="85">
        <v>1513.585</v>
      </c>
      <c r="F82" s="85">
        <v>1744.6289999999999</v>
      </c>
      <c r="G82" s="85">
        <v>1745.502</v>
      </c>
      <c r="H82" s="85">
        <v>1134.4469999999999</v>
      </c>
      <c r="I82" s="85">
        <v>1135.0139999999999</v>
      </c>
      <c r="J82" s="85">
        <v>1230.1210000000001</v>
      </c>
      <c r="K82" s="85">
        <v>1230.7370000000001</v>
      </c>
      <c r="L82" s="85">
        <v>183.49</v>
      </c>
      <c r="M82" s="85">
        <v>183.58199999999999</v>
      </c>
      <c r="N82" s="85">
        <v>203.25399999999999</v>
      </c>
      <c r="O82" s="85">
        <v>203.35599999999999</v>
      </c>
      <c r="P82" s="85">
        <v>202.875</v>
      </c>
      <c r="Q82" s="85">
        <v>202.977</v>
      </c>
      <c r="R82" s="85">
        <v>12.164999999999999</v>
      </c>
      <c r="S82" s="85">
        <v>12.170999999999999</v>
      </c>
      <c r="T82" s="132">
        <v>0</v>
      </c>
      <c r="U82" s="132">
        <v>0</v>
      </c>
      <c r="V82" s="132">
        <v>0</v>
      </c>
      <c r="W82" s="132">
        <v>0</v>
      </c>
      <c r="X82" s="85">
        <v>1751.2950000000001</v>
      </c>
      <c r="Y82" s="85">
        <v>1752.172</v>
      </c>
      <c r="Z82" s="132">
        <v>0</v>
      </c>
      <c r="AA82" s="132">
        <v>0</v>
      </c>
    </row>
    <row r="83" spans="1:27" ht="24.95" customHeight="1">
      <c r="A83" s="82">
        <v>14</v>
      </c>
      <c r="B83" s="85">
        <v>1164</v>
      </c>
      <c r="C83" s="85">
        <v>1166</v>
      </c>
      <c r="D83" s="85">
        <v>1507.7</v>
      </c>
      <c r="E83" s="85">
        <v>1508.454</v>
      </c>
      <c r="F83" s="85">
        <v>1741.5989999999999</v>
      </c>
      <c r="G83" s="85">
        <v>1742.47</v>
      </c>
      <c r="H83" s="85">
        <v>1135.7729999999999</v>
      </c>
      <c r="I83" s="85">
        <v>1136.3409999999999</v>
      </c>
      <c r="J83" s="85">
        <v>1219.9490000000001</v>
      </c>
      <c r="K83" s="85">
        <v>1220.559</v>
      </c>
      <c r="L83" s="85">
        <v>181.20500000000001</v>
      </c>
      <c r="M83" s="85">
        <v>181.29499999999999</v>
      </c>
      <c r="N83" s="85">
        <v>200.17099999999999</v>
      </c>
      <c r="O83" s="85">
        <v>200.27099999999999</v>
      </c>
      <c r="P83" s="85">
        <v>202.17099999999999</v>
      </c>
      <c r="Q83" s="85">
        <v>202.273</v>
      </c>
      <c r="R83" s="85">
        <v>12.146000000000001</v>
      </c>
      <c r="S83" s="85">
        <v>12.151999999999999</v>
      </c>
      <c r="T83" s="132">
        <v>0</v>
      </c>
      <c r="U83" s="132">
        <v>0</v>
      </c>
      <c r="V83" s="132">
        <v>0</v>
      </c>
      <c r="W83" s="132">
        <v>0</v>
      </c>
      <c r="X83" s="85">
        <v>1745.655</v>
      </c>
      <c r="Y83" s="85">
        <v>1746.528</v>
      </c>
      <c r="Z83" s="132">
        <v>0</v>
      </c>
      <c r="AA83" s="132">
        <v>0</v>
      </c>
    </row>
    <row r="84" spans="1:27" ht="24.95" customHeight="1">
      <c r="A84" s="82">
        <v>15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27" ht="24.95" customHeight="1">
      <c r="A85" s="82">
        <v>16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</row>
    <row r="86" spans="1:27" ht="24.95" customHeight="1">
      <c r="A86" s="82">
        <v>17</v>
      </c>
      <c r="B86" s="85">
        <v>1164</v>
      </c>
      <c r="C86" s="85">
        <v>1166</v>
      </c>
      <c r="D86" s="85">
        <v>1525.0650000000001</v>
      </c>
      <c r="E86" s="85">
        <v>1525.828</v>
      </c>
      <c r="F86" s="85">
        <v>1766.423</v>
      </c>
      <c r="G86" s="85">
        <v>1767.306</v>
      </c>
      <c r="H86" s="85">
        <v>1143.3499999999999</v>
      </c>
      <c r="I86" s="85">
        <v>1143.922</v>
      </c>
      <c r="J86" s="85">
        <v>1236.6479999999999</v>
      </c>
      <c r="K86" s="85">
        <v>1237.2670000000001</v>
      </c>
      <c r="L86" s="85">
        <v>181.55500000000001</v>
      </c>
      <c r="M86" s="85">
        <v>181.64500000000001</v>
      </c>
      <c r="N86" s="85">
        <v>202.46299999999999</v>
      </c>
      <c r="O86" s="85">
        <v>202.56399999999999</v>
      </c>
      <c r="P86" s="85">
        <v>204.48400000000001</v>
      </c>
      <c r="Q86" s="85">
        <v>204.58699999999999</v>
      </c>
      <c r="R86" s="85">
        <v>12.121</v>
      </c>
      <c r="S86" s="85">
        <v>12.127000000000001</v>
      </c>
      <c r="T86" s="132">
        <v>0</v>
      </c>
      <c r="U86" s="132">
        <v>0</v>
      </c>
      <c r="V86" s="132">
        <v>0</v>
      </c>
      <c r="W86" s="132">
        <v>0</v>
      </c>
      <c r="X86" s="85">
        <v>1755.98</v>
      </c>
      <c r="Y86" s="85">
        <v>1756.8589999999999</v>
      </c>
      <c r="Z86" s="132">
        <v>0</v>
      </c>
      <c r="AA86" s="132">
        <v>0</v>
      </c>
    </row>
    <row r="87" spans="1:27" ht="24.95" customHeight="1">
      <c r="A87" s="82">
        <v>18</v>
      </c>
      <c r="B87" s="85">
        <v>1164</v>
      </c>
      <c r="C87" s="85">
        <v>1166</v>
      </c>
      <c r="D87" s="85">
        <v>1506.768</v>
      </c>
      <c r="E87" s="85">
        <v>1507.521</v>
      </c>
      <c r="F87" s="85">
        <v>1760.595</v>
      </c>
      <c r="G87" s="85">
        <v>1761.4760000000001</v>
      </c>
      <c r="H87" s="132">
        <v>0</v>
      </c>
      <c r="I87" s="132">
        <v>0</v>
      </c>
      <c r="J87" s="85">
        <v>1232.854</v>
      </c>
      <c r="K87" s="85">
        <v>1233.471</v>
      </c>
      <c r="L87" s="85">
        <v>180.70400000000001</v>
      </c>
      <c r="M87" s="85">
        <v>180.79499999999999</v>
      </c>
      <c r="N87" s="85">
        <v>200.86099999999999</v>
      </c>
      <c r="O87" s="85">
        <v>200.96199999999999</v>
      </c>
      <c r="P87" s="85">
        <v>202.12200000000001</v>
      </c>
      <c r="Q87" s="85">
        <v>202.22300000000001</v>
      </c>
      <c r="R87" s="85">
        <v>12.3</v>
      </c>
      <c r="S87" s="85">
        <v>12.305999999999999</v>
      </c>
      <c r="T87" s="132">
        <v>0</v>
      </c>
      <c r="U87" s="132">
        <v>0</v>
      </c>
      <c r="V87" s="132">
        <v>0</v>
      </c>
      <c r="W87" s="132">
        <v>0</v>
      </c>
      <c r="X87" s="85">
        <v>1751.1320000000001</v>
      </c>
      <c r="Y87" s="85">
        <v>1752.008</v>
      </c>
      <c r="Z87" s="132">
        <v>0</v>
      </c>
      <c r="AA87" s="132">
        <v>0</v>
      </c>
    </row>
    <row r="88" spans="1:27" ht="24.95" customHeight="1">
      <c r="A88" s="82">
        <v>19</v>
      </c>
      <c r="B88" s="85">
        <v>1164</v>
      </c>
      <c r="C88" s="85">
        <v>1166</v>
      </c>
      <c r="D88" s="85">
        <v>1508.5160000000001</v>
      </c>
      <c r="E88" s="85">
        <v>1509.27</v>
      </c>
      <c r="F88" s="85">
        <v>1761.4110000000001</v>
      </c>
      <c r="G88" s="85">
        <v>1762.2919999999999</v>
      </c>
      <c r="H88" s="132">
        <v>0</v>
      </c>
      <c r="I88" s="132">
        <v>0</v>
      </c>
      <c r="J88" s="85">
        <v>1233.5070000000001</v>
      </c>
      <c r="K88" s="85">
        <v>1234.124</v>
      </c>
      <c r="L88" s="85">
        <v>180.67400000000001</v>
      </c>
      <c r="M88" s="85">
        <v>180.76400000000001</v>
      </c>
      <c r="N88" s="85">
        <v>200.58799999999999</v>
      </c>
      <c r="O88" s="85">
        <v>200.68799999999999</v>
      </c>
      <c r="P88" s="85">
        <v>202.33600000000001</v>
      </c>
      <c r="Q88" s="85">
        <v>202.43799999999999</v>
      </c>
      <c r="R88" s="85">
        <v>12.207000000000001</v>
      </c>
      <c r="S88" s="85">
        <v>12.212999999999999</v>
      </c>
      <c r="T88" s="132">
        <v>0</v>
      </c>
      <c r="U88" s="132">
        <v>0</v>
      </c>
      <c r="V88" s="132">
        <v>0</v>
      </c>
      <c r="W88" s="132">
        <v>0</v>
      </c>
      <c r="X88" s="85">
        <v>1750.5609999999999</v>
      </c>
      <c r="Y88" s="85">
        <v>1751.4369999999999</v>
      </c>
      <c r="Z88" s="132">
        <v>0</v>
      </c>
      <c r="AA88" s="132">
        <v>0</v>
      </c>
    </row>
    <row r="89" spans="1:27" ht="24.95" customHeight="1">
      <c r="A89" s="82">
        <v>20</v>
      </c>
      <c r="B89" s="85">
        <v>1164</v>
      </c>
      <c r="C89" s="85">
        <v>1166</v>
      </c>
      <c r="D89" s="85">
        <v>1508.6320000000001</v>
      </c>
      <c r="E89" s="85">
        <v>1509.3869999999999</v>
      </c>
      <c r="F89" s="85">
        <v>1761.528</v>
      </c>
      <c r="G89" s="85">
        <v>1762.4090000000001</v>
      </c>
      <c r="H89" s="85">
        <v>1134.999</v>
      </c>
      <c r="I89" s="85">
        <v>1135.567</v>
      </c>
      <c r="J89" s="85">
        <v>1232.3330000000001</v>
      </c>
      <c r="K89" s="85">
        <v>1232.9490000000001</v>
      </c>
      <c r="L89" s="85">
        <v>180.64</v>
      </c>
      <c r="M89" s="85">
        <v>180.73</v>
      </c>
      <c r="N89" s="85">
        <v>199.95099999999999</v>
      </c>
      <c r="O89" s="85">
        <v>200.05099999999999</v>
      </c>
      <c r="P89" s="85">
        <v>202.41399999999999</v>
      </c>
      <c r="Q89" s="85">
        <v>202.51499999999999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85">
        <v>1749.0229999999999</v>
      </c>
      <c r="Y89" s="85">
        <v>1749.8979999999999</v>
      </c>
      <c r="Z89" s="132">
        <v>0</v>
      </c>
      <c r="AA89" s="132">
        <v>0</v>
      </c>
    </row>
    <row r="90" spans="1:27" ht="24.95" customHeight="1">
      <c r="A90" s="82">
        <v>21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1:27" ht="24.95" customHeight="1">
      <c r="A91" s="82">
        <v>22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</row>
    <row r="92" spans="1:27" ht="24.95" customHeight="1">
      <c r="A92" s="82">
        <v>23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1:27" ht="24.95" customHeight="1">
      <c r="A93" s="82">
        <v>24</v>
      </c>
      <c r="B93" s="85">
        <v>1164</v>
      </c>
      <c r="C93" s="85">
        <v>1166</v>
      </c>
      <c r="D93" s="86">
        <v>1508.982</v>
      </c>
      <c r="E93" s="86">
        <v>1509.7370000000001</v>
      </c>
      <c r="F93" s="86">
        <v>1772.0170000000001</v>
      </c>
      <c r="G93" s="86">
        <v>1772.903</v>
      </c>
      <c r="H93" s="86">
        <v>1139.7719999999999</v>
      </c>
      <c r="I93" s="86">
        <v>1140.3420000000001</v>
      </c>
      <c r="J93" s="86">
        <v>1235.4680000000001</v>
      </c>
      <c r="K93" s="86">
        <v>1236.086</v>
      </c>
      <c r="L93" s="86">
        <v>179.505</v>
      </c>
      <c r="M93" s="86">
        <v>179.595</v>
      </c>
      <c r="N93" s="86">
        <v>200.14400000000001</v>
      </c>
      <c r="O93" s="86">
        <v>200.244</v>
      </c>
      <c r="P93" s="86">
        <v>202.47300000000001</v>
      </c>
      <c r="Q93" s="86">
        <v>202.57499999999999</v>
      </c>
      <c r="R93" s="86">
        <v>12.278</v>
      </c>
      <c r="S93" s="86">
        <v>12.284000000000001</v>
      </c>
      <c r="T93" s="132">
        <v>0</v>
      </c>
      <c r="U93" s="132">
        <v>0</v>
      </c>
      <c r="V93" s="132">
        <v>0</v>
      </c>
      <c r="W93" s="132">
        <v>0</v>
      </c>
      <c r="X93" s="86">
        <v>1752.95</v>
      </c>
      <c r="Y93" s="86">
        <v>1753.827</v>
      </c>
      <c r="Z93" s="132">
        <v>0</v>
      </c>
      <c r="AA93" s="132">
        <v>0</v>
      </c>
    </row>
    <row r="94" spans="1:27" ht="24.95" customHeight="1">
      <c r="A94" s="82">
        <v>25</v>
      </c>
      <c r="B94" s="85">
        <v>1164</v>
      </c>
      <c r="C94" s="85">
        <v>1166</v>
      </c>
      <c r="D94" s="86">
        <v>1507.4670000000001</v>
      </c>
      <c r="E94" s="86">
        <v>1508.221</v>
      </c>
      <c r="F94" s="86">
        <v>1773.415</v>
      </c>
      <c r="G94" s="86">
        <v>1774.3019999999999</v>
      </c>
      <c r="H94" s="86">
        <v>1140.5530000000001</v>
      </c>
      <c r="I94" s="86">
        <v>1141.124</v>
      </c>
      <c r="J94" s="86">
        <v>1238.751</v>
      </c>
      <c r="K94" s="86">
        <v>1239.3710000000001</v>
      </c>
      <c r="L94" s="86">
        <v>179.804</v>
      </c>
      <c r="M94" s="86">
        <v>179.89400000000001</v>
      </c>
      <c r="N94" s="86">
        <v>199.84899999999999</v>
      </c>
      <c r="O94" s="86">
        <v>199.94900000000001</v>
      </c>
      <c r="P94" s="86">
        <v>202.23099999999999</v>
      </c>
      <c r="Q94" s="86">
        <v>202.33199999999999</v>
      </c>
      <c r="R94" s="86">
        <v>12.287000000000001</v>
      </c>
      <c r="S94" s="86">
        <v>12.292999999999999</v>
      </c>
      <c r="T94" s="132">
        <v>0</v>
      </c>
      <c r="U94" s="132">
        <v>0</v>
      </c>
      <c r="V94" s="132">
        <v>0</v>
      </c>
      <c r="W94" s="132">
        <v>0</v>
      </c>
      <c r="X94" s="86">
        <v>1755.223</v>
      </c>
      <c r="Y94" s="86">
        <v>1756.1010000000001</v>
      </c>
      <c r="Z94" s="132">
        <v>0</v>
      </c>
      <c r="AA94" s="132">
        <v>0</v>
      </c>
    </row>
    <row r="95" spans="1:27" ht="24.95" customHeight="1">
      <c r="A95" s="82">
        <v>26</v>
      </c>
      <c r="B95" s="85">
        <v>1164</v>
      </c>
      <c r="C95" s="85">
        <v>1166</v>
      </c>
      <c r="D95" s="86">
        <v>1498.8430000000001</v>
      </c>
      <c r="E95" s="86">
        <v>1499.5930000000001</v>
      </c>
      <c r="F95" s="86">
        <v>1764.9079999999999</v>
      </c>
      <c r="G95" s="86">
        <v>1765.79</v>
      </c>
      <c r="H95" s="86">
        <v>1146.3869999999999</v>
      </c>
      <c r="I95" s="86">
        <v>1146.96</v>
      </c>
      <c r="J95" s="86">
        <v>1228.1769999999999</v>
      </c>
      <c r="K95" s="86">
        <v>1228.7909999999999</v>
      </c>
      <c r="L95" s="86">
        <v>178.94</v>
      </c>
      <c r="M95" s="86">
        <v>179.029</v>
      </c>
      <c r="N95" s="86">
        <v>199.91399999999999</v>
      </c>
      <c r="O95" s="86">
        <v>200.01400000000001</v>
      </c>
      <c r="P95" s="86">
        <v>201.114</v>
      </c>
      <c r="Q95" s="86">
        <v>201.215</v>
      </c>
      <c r="R95" s="86">
        <v>12.388999999999999</v>
      </c>
      <c r="S95" s="86">
        <v>12.395</v>
      </c>
      <c r="T95" s="132">
        <v>0</v>
      </c>
      <c r="U95" s="132">
        <v>0</v>
      </c>
      <c r="V95" s="132">
        <v>0</v>
      </c>
      <c r="W95" s="132">
        <v>0</v>
      </c>
      <c r="X95" s="86">
        <v>1748.277</v>
      </c>
      <c r="Y95" s="86">
        <v>1749.152</v>
      </c>
      <c r="Z95" s="132">
        <v>0</v>
      </c>
      <c r="AA95" s="132">
        <v>0</v>
      </c>
    </row>
    <row r="96" spans="1:27" ht="24.95" customHeight="1">
      <c r="A96" s="82">
        <v>27</v>
      </c>
      <c r="B96" s="85">
        <v>1164</v>
      </c>
      <c r="C96" s="85">
        <v>1166</v>
      </c>
      <c r="D96" s="86">
        <v>1488.0039999999999</v>
      </c>
      <c r="E96" s="86">
        <v>1488.749</v>
      </c>
      <c r="F96" s="86">
        <v>1759.43</v>
      </c>
      <c r="G96" s="86">
        <v>1760.31</v>
      </c>
      <c r="H96" s="86">
        <v>0</v>
      </c>
      <c r="I96" s="86">
        <v>0</v>
      </c>
      <c r="J96" s="86">
        <v>1223.1500000000001</v>
      </c>
      <c r="K96" s="86">
        <v>1223.7619999999999</v>
      </c>
      <c r="L96" s="86">
        <v>179.61</v>
      </c>
      <c r="M96" s="86">
        <v>179.7</v>
      </c>
      <c r="N96" s="86">
        <v>200.05099999999999</v>
      </c>
      <c r="O96" s="86">
        <v>200.15100000000001</v>
      </c>
      <c r="P96" s="86">
        <v>199.65700000000001</v>
      </c>
      <c r="Q96" s="86">
        <v>199.75700000000001</v>
      </c>
      <c r="R96" s="86">
        <v>12.319000000000001</v>
      </c>
      <c r="S96" s="86">
        <v>12.326000000000001</v>
      </c>
      <c r="T96" s="132">
        <v>0</v>
      </c>
      <c r="U96" s="132">
        <v>0</v>
      </c>
      <c r="V96" s="132">
        <v>0</v>
      </c>
      <c r="W96" s="132">
        <v>0</v>
      </c>
      <c r="X96" s="86">
        <v>1743.662</v>
      </c>
      <c r="Y96" s="86">
        <v>1744.5340000000001</v>
      </c>
      <c r="Z96" s="132">
        <v>0</v>
      </c>
      <c r="AA96" s="132">
        <v>0</v>
      </c>
    </row>
    <row r="97" spans="1:28" ht="24.95" customHeight="1">
      <c r="A97" s="82">
        <v>28</v>
      </c>
      <c r="B97" s="85">
        <v>1164</v>
      </c>
      <c r="C97" s="85">
        <v>1166</v>
      </c>
      <c r="D97" s="86">
        <v>1492.316</v>
      </c>
      <c r="E97" s="86">
        <v>1493.0630000000001</v>
      </c>
      <c r="F97" s="86">
        <v>1762.3440000000001</v>
      </c>
      <c r="G97" s="86">
        <v>1763.2249999999999</v>
      </c>
      <c r="H97" s="86">
        <v>1147.5160000000001</v>
      </c>
      <c r="I97" s="86">
        <v>1148.0899999999999</v>
      </c>
      <c r="J97" s="86">
        <v>1224.049</v>
      </c>
      <c r="K97" s="86">
        <v>1224.6610000000001</v>
      </c>
      <c r="L97" s="86">
        <v>178.84899999999999</v>
      </c>
      <c r="M97" s="86">
        <v>178.93899999999999</v>
      </c>
      <c r="N97" s="132">
        <v>0</v>
      </c>
      <c r="O97" s="132">
        <v>0</v>
      </c>
      <c r="P97" s="132">
        <v>0</v>
      </c>
      <c r="Q97" s="132">
        <v>0</v>
      </c>
      <c r="R97" s="86">
        <v>12.378</v>
      </c>
      <c r="S97" s="86">
        <v>12.384</v>
      </c>
      <c r="T97" s="132">
        <v>0</v>
      </c>
      <c r="U97" s="132">
        <v>0</v>
      </c>
      <c r="V97" s="132">
        <v>0</v>
      </c>
      <c r="W97" s="132">
        <v>0</v>
      </c>
      <c r="X97" s="86">
        <v>1745.818</v>
      </c>
      <c r="Y97" s="86">
        <v>1746.691</v>
      </c>
      <c r="Z97" s="132">
        <v>0</v>
      </c>
      <c r="AA97" s="132">
        <v>0</v>
      </c>
    </row>
    <row r="98" spans="1:28" ht="24.95" customHeight="1">
      <c r="A98" s="82">
        <v>29</v>
      </c>
      <c r="B98" s="85"/>
      <c r="C98" s="85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5"/>
      <c r="U98" s="85"/>
      <c r="V98" s="85"/>
      <c r="W98" s="85"/>
      <c r="X98" s="86"/>
      <c r="Y98" s="86"/>
      <c r="Z98" s="86"/>
      <c r="AA98" s="86"/>
    </row>
    <row r="99" spans="1:28" ht="24.95" customHeight="1">
      <c r="A99" s="82">
        <v>30</v>
      </c>
      <c r="B99" s="93"/>
      <c r="C99" s="93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85"/>
      <c r="U99" s="85"/>
      <c r="V99" s="85"/>
      <c r="W99" s="85"/>
      <c r="X99" s="100"/>
      <c r="Y99" s="100"/>
      <c r="Z99" s="100"/>
      <c r="AA99" s="100"/>
    </row>
    <row r="100" spans="1:28" ht="24.95" customHeight="1">
      <c r="A100" s="82">
        <v>31</v>
      </c>
      <c r="B100" s="135">
        <v>1164</v>
      </c>
      <c r="C100" s="135">
        <v>1166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3">
        <v>1224.049</v>
      </c>
      <c r="K100" s="133">
        <v>1224.6610000000001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3">
        <v>12.391</v>
      </c>
      <c r="S100" s="133">
        <v>12.398</v>
      </c>
      <c r="T100" s="132">
        <v>0</v>
      </c>
      <c r="U100" s="132">
        <v>0</v>
      </c>
      <c r="V100" s="132">
        <v>0</v>
      </c>
      <c r="W100" s="132">
        <v>0</v>
      </c>
      <c r="X100" s="133">
        <v>1747.193</v>
      </c>
      <c r="Y100" s="133">
        <v>1748.067</v>
      </c>
      <c r="Z100" s="134">
        <v>0</v>
      </c>
      <c r="AA100" s="134">
        <v>0</v>
      </c>
      <c r="AB100" s="71"/>
    </row>
    <row r="101" spans="1:28" ht="24.95" customHeight="1">
      <c r="A101" s="227" t="s">
        <v>426</v>
      </c>
      <c r="B101" s="231">
        <f>AVERAGE(B70:B100)</f>
        <v>1164</v>
      </c>
      <c r="C101" s="231">
        <f t="shared" ref="C101:AA101" si="2">AVERAGE(C70:C100)</f>
        <v>1166</v>
      </c>
      <c r="D101" s="231">
        <f t="shared" si="2"/>
        <v>1435.5724000000002</v>
      </c>
      <c r="E101" s="231">
        <f t="shared" si="2"/>
        <v>1436.29045</v>
      </c>
      <c r="F101" s="231">
        <f t="shared" si="2"/>
        <v>1668.2071499999997</v>
      </c>
      <c r="G101" s="231">
        <f t="shared" si="2"/>
        <v>1669.0415</v>
      </c>
      <c r="H101" s="231">
        <f t="shared" si="2"/>
        <v>852.87165000000005</v>
      </c>
      <c r="I101" s="231">
        <f t="shared" si="2"/>
        <v>853.29825000000005</v>
      </c>
      <c r="J101" s="231">
        <f t="shared" si="2"/>
        <v>1169.7312999999999</v>
      </c>
      <c r="K101" s="231">
        <f t="shared" si="2"/>
        <v>1170.3164999999999</v>
      </c>
      <c r="L101" s="231">
        <f t="shared" si="2"/>
        <v>162.97925000000004</v>
      </c>
      <c r="M101" s="231">
        <f t="shared" si="2"/>
        <v>163.06079999999997</v>
      </c>
      <c r="N101" s="231">
        <f t="shared" si="2"/>
        <v>171.73425</v>
      </c>
      <c r="O101" s="231">
        <f t="shared" si="2"/>
        <v>171.82010000000002</v>
      </c>
      <c r="P101" s="231">
        <f t="shared" si="2"/>
        <v>172.35754999999997</v>
      </c>
      <c r="Q101" s="231">
        <f t="shared" si="2"/>
        <v>172.44399999999999</v>
      </c>
      <c r="R101" s="231">
        <f t="shared" si="2"/>
        <v>11.6936</v>
      </c>
      <c r="S101" s="231">
        <f t="shared" si="2"/>
        <v>11.699499999999999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1751.8915000000004</v>
      </c>
      <c r="Y101" s="231">
        <f t="shared" si="2"/>
        <v>1752.7679500000002</v>
      </c>
      <c r="Z101" s="231">
        <f t="shared" si="2"/>
        <v>0</v>
      </c>
      <c r="AA101" s="231">
        <f t="shared" si="2"/>
        <v>0</v>
      </c>
      <c r="AB101" s="71"/>
    </row>
    <row r="102" spans="1:28" ht="24.95" customHeight="1">
      <c r="A102" s="94" t="s">
        <v>468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136"/>
      <c r="X102" s="95"/>
      <c r="Y102" s="95"/>
      <c r="Z102" s="95"/>
      <c r="AA102" s="95"/>
      <c r="AB102" s="72"/>
    </row>
    <row r="103" spans="1:28" ht="24.95" customHeight="1">
      <c r="A103" s="82">
        <v>1</v>
      </c>
      <c r="B103" s="93">
        <v>1164</v>
      </c>
      <c r="C103" s="93">
        <v>1166</v>
      </c>
      <c r="D103" s="132">
        <v>0</v>
      </c>
      <c r="E103" s="132">
        <v>0</v>
      </c>
      <c r="F103" s="132">
        <v>0</v>
      </c>
      <c r="G103" s="132">
        <v>0</v>
      </c>
      <c r="H103" s="93">
        <v>1146.2739999999999</v>
      </c>
      <c r="I103" s="93">
        <v>1146.848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93">
        <v>12.413</v>
      </c>
      <c r="S103" s="93">
        <v>12.419</v>
      </c>
      <c r="T103" s="132">
        <v>0</v>
      </c>
      <c r="U103" s="132">
        <v>0</v>
      </c>
      <c r="V103" s="132">
        <v>0</v>
      </c>
      <c r="W103" s="132">
        <v>0</v>
      </c>
      <c r="X103" s="86">
        <v>1751.1790000000001</v>
      </c>
      <c r="Y103" s="97">
        <v>1752.0550000000001</v>
      </c>
      <c r="Z103" s="132">
        <v>0</v>
      </c>
      <c r="AA103" s="132">
        <v>0</v>
      </c>
      <c r="AB103" s="73"/>
    </row>
    <row r="104" spans="1:28" ht="24.95" customHeight="1">
      <c r="A104" s="82">
        <v>2</v>
      </c>
      <c r="B104" s="93">
        <v>1164</v>
      </c>
      <c r="C104" s="93">
        <v>1166</v>
      </c>
      <c r="D104" s="93">
        <v>1496.395</v>
      </c>
      <c r="E104" s="93">
        <v>1497.144</v>
      </c>
      <c r="F104" s="93">
        <v>1770.7349999999999</v>
      </c>
      <c r="G104" s="93">
        <v>1771.62</v>
      </c>
      <c r="H104" s="93">
        <v>1148.42</v>
      </c>
      <c r="I104" s="93">
        <v>1148.9949999999999</v>
      </c>
      <c r="J104" s="132">
        <v>0</v>
      </c>
      <c r="K104" s="132">
        <v>0</v>
      </c>
      <c r="L104" s="93">
        <v>179.815</v>
      </c>
      <c r="M104" s="93">
        <v>179.905</v>
      </c>
      <c r="N104" s="93">
        <v>200.40199999999999</v>
      </c>
      <c r="O104" s="93">
        <v>200.50200000000001</v>
      </c>
      <c r="P104" s="93">
        <v>200.73</v>
      </c>
      <c r="Q104" s="93">
        <v>200.83</v>
      </c>
      <c r="R104" s="93">
        <v>12.525</v>
      </c>
      <c r="S104" s="93">
        <v>12.531000000000001</v>
      </c>
      <c r="T104" s="132">
        <v>0</v>
      </c>
      <c r="U104" s="132">
        <v>0</v>
      </c>
      <c r="V104" s="132">
        <v>0</v>
      </c>
      <c r="W104" s="132">
        <v>0</v>
      </c>
      <c r="X104" s="86">
        <v>1749.5820000000001</v>
      </c>
      <c r="Y104" s="97">
        <v>1750.4580000000001</v>
      </c>
      <c r="Z104" s="132">
        <v>0</v>
      </c>
      <c r="AA104" s="132">
        <v>0</v>
      </c>
      <c r="AB104" s="73"/>
    </row>
    <row r="105" spans="1:28" ht="24.95" customHeight="1">
      <c r="A105" s="82">
        <v>3</v>
      </c>
      <c r="B105" s="93">
        <v>1164</v>
      </c>
      <c r="C105" s="93">
        <v>1166</v>
      </c>
      <c r="D105" s="93">
        <v>1494.9970000000001</v>
      </c>
      <c r="E105" s="93">
        <v>1495.7449999999999</v>
      </c>
      <c r="F105" s="93">
        <v>1760.829</v>
      </c>
      <c r="G105" s="93">
        <v>1761.7090000000001</v>
      </c>
      <c r="H105" s="93">
        <v>1150.0070000000001</v>
      </c>
      <c r="I105" s="93">
        <v>1150.5820000000001</v>
      </c>
      <c r="J105" s="93">
        <v>1228.4359999999999</v>
      </c>
      <c r="K105" s="93">
        <v>1229.05</v>
      </c>
      <c r="L105" s="93">
        <v>179.21199999999999</v>
      </c>
      <c r="M105" s="93">
        <v>179.30199999999999</v>
      </c>
      <c r="N105" s="93">
        <v>200.76400000000001</v>
      </c>
      <c r="O105" s="93">
        <v>200.86500000000001</v>
      </c>
      <c r="P105" s="93">
        <v>200.578</v>
      </c>
      <c r="Q105" s="93">
        <v>200.678</v>
      </c>
      <c r="R105" s="93">
        <v>12.46</v>
      </c>
      <c r="S105" s="93">
        <v>12.467000000000001</v>
      </c>
      <c r="T105" s="132">
        <v>0</v>
      </c>
      <c r="U105" s="132">
        <v>0</v>
      </c>
      <c r="V105" s="132">
        <v>0</v>
      </c>
      <c r="W105" s="132">
        <v>0</v>
      </c>
      <c r="X105" s="86">
        <v>1747.3910000000001</v>
      </c>
      <c r="Y105" s="97">
        <v>1748.2650000000001</v>
      </c>
      <c r="Z105" s="132">
        <v>0</v>
      </c>
      <c r="AA105" s="132">
        <v>0</v>
      </c>
      <c r="AB105" s="73"/>
    </row>
    <row r="106" spans="1:28" ht="24.95" customHeight="1">
      <c r="A106" s="82">
        <v>4</v>
      </c>
      <c r="B106" s="93">
        <v>1164</v>
      </c>
      <c r="C106" s="93">
        <v>1166</v>
      </c>
      <c r="D106" s="93">
        <v>1493.8320000000001</v>
      </c>
      <c r="E106" s="93">
        <v>1494.579</v>
      </c>
      <c r="F106" s="93">
        <v>1754.4190000000001</v>
      </c>
      <c r="G106" s="93">
        <v>1755.296</v>
      </c>
      <c r="H106" s="93">
        <v>1149.44</v>
      </c>
      <c r="I106" s="93">
        <v>1150.0150000000001</v>
      </c>
      <c r="J106" s="93">
        <v>1227.271</v>
      </c>
      <c r="K106" s="93">
        <v>1227.885</v>
      </c>
      <c r="L106" s="93">
        <v>178.11699999999999</v>
      </c>
      <c r="M106" s="93">
        <v>178.20599999999999</v>
      </c>
      <c r="N106" s="93">
        <v>200.54</v>
      </c>
      <c r="O106" s="93">
        <v>200.64</v>
      </c>
      <c r="P106" s="93">
        <v>200.423</v>
      </c>
      <c r="Q106" s="93">
        <v>200.523</v>
      </c>
      <c r="R106" s="93">
        <v>12.423999999999999</v>
      </c>
      <c r="S106" s="93">
        <v>12.430999999999999</v>
      </c>
      <c r="T106" s="132">
        <v>0</v>
      </c>
      <c r="U106" s="132">
        <v>0</v>
      </c>
      <c r="V106" s="132">
        <v>0</v>
      </c>
      <c r="W106" s="132">
        <v>0</v>
      </c>
      <c r="X106" s="86">
        <v>1742.8689999999999</v>
      </c>
      <c r="Y106" s="97">
        <v>1743.741</v>
      </c>
      <c r="Z106" s="132">
        <v>0</v>
      </c>
      <c r="AA106" s="132">
        <v>0</v>
      </c>
      <c r="AB106" s="73"/>
    </row>
    <row r="107" spans="1:28" ht="24.95" customHeight="1">
      <c r="A107" s="82">
        <v>5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102"/>
      <c r="W107" s="98"/>
      <c r="X107" s="86"/>
      <c r="Y107" s="97"/>
      <c r="Z107" s="98"/>
      <c r="AA107" s="99"/>
      <c r="AB107" s="73"/>
    </row>
    <row r="108" spans="1:28" ht="24.95" customHeight="1">
      <c r="A108" s="82">
        <v>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102"/>
      <c r="W108" s="98"/>
      <c r="X108" s="86"/>
      <c r="Y108" s="97"/>
      <c r="Z108" s="98"/>
      <c r="AA108" s="99"/>
      <c r="AB108" s="73"/>
    </row>
    <row r="109" spans="1:28" ht="24.95" customHeight="1">
      <c r="A109" s="82">
        <v>7</v>
      </c>
      <c r="B109" s="93">
        <v>1164</v>
      </c>
      <c r="C109" s="93">
        <v>1166</v>
      </c>
      <c r="D109" s="93">
        <v>1508.5160000000001</v>
      </c>
      <c r="E109" s="93">
        <v>1509.27</v>
      </c>
      <c r="F109" s="93">
        <v>1773.998</v>
      </c>
      <c r="G109" s="93">
        <v>1774.885</v>
      </c>
      <c r="H109" s="93">
        <v>1143.575</v>
      </c>
      <c r="I109" s="93">
        <v>1144.1469999999999</v>
      </c>
      <c r="J109" s="93">
        <v>1239.0139999999999</v>
      </c>
      <c r="K109" s="93">
        <v>1239.634</v>
      </c>
      <c r="L109" s="93">
        <v>178.852</v>
      </c>
      <c r="M109" s="93">
        <v>178.941</v>
      </c>
      <c r="N109" s="93">
        <v>202.554</v>
      </c>
      <c r="O109" s="93">
        <v>202.65600000000001</v>
      </c>
      <c r="P109" s="93">
        <v>202.357</v>
      </c>
      <c r="Q109" s="93">
        <v>202.459</v>
      </c>
      <c r="R109" s="93">
        <v>12.032999999999999</v>
      </c>
      <c r="S109" s="93">
        <v>12.039</v>
      </c>
      <c r="T109" s="132">
        <v>0</v>
      </c>
      <c r="U109" s="132">
        <v>0</v>
      </c>
      <c r="V109" s="132">
        <v>0</v>
      </c>
      <c r="W109" s="132">
        <v>0</v>
      </c>
      <c r="X109" s="86">
        <v>1749.6410000000001</v>
      </c>
      <c r="Y109" s="97">
        <v>1750.5160000000001</v>
      </c>
      <c r="Z109" s="132">
        <v>0</v>
      </c>
      <c r="AA109" s="132">
        <v>0</v>
      </c>
      <c r="AB109" s="73"/>
    </row>
    <row r="110" spans="1:28" ht="24.95" customHeight="1">
      <c r="A110" s="82">
        <v>8</v>
      </c>
      <c r="B110" s="93">
        <v>1164</v>
      </c>
      <c r="C110" s="93">
        <v>1166</v>
      </c>
      <c r="D110" s="93">
        <v>1517.723</v>
      </c>
      <c r="E110" s="93">
        <v>1518.482</v>
      </c>
      <c r="F110" s="93">
        <v>1783.5540000000001</v>
      </c>
      <c r="G110" s="93">
        <v>1784.4459999999999</v>
      </c>
      <c r="H110" s="93">
        <v>1142.79</v>
      </c>
      <c r="I110" s="93">
        <v>1143.3610000000001</v>
      </c>
      <c r="J110" s="93">
        <v>1248.4380000000001</v>
      </c>
      <c r="K110" s="93">
        <v>1249.0630000000001</v>
      </c>
      <c r="L110" s="93">
        <v>180.791</v>
      </c>
      <c r="M110" s="93">
        <v>180.88200000000001</v>
      </c>
      <c r="N110" s="93">
        <v>203.613</v>
      </c>
      <c r="O110" s="93">
        <v>203.714</v>
      </c>
      <c r="P110" s="93">
        <v>203.60499999999999</v>
      </c>
      <c r="Q110" s="93">
        <v>203.70699999999999</v>
      </c>
      <c r="R110" s="93">
        <v>11.82</v>
      </c>
      <c r="S110" s="93">
        <v>11.826000000000001</v>
      </c>
      <c r="T110" s="132">
        <v>0</v>
      </c>
      <c r="U110" s="132">
        <v>0</v>
      </c>
      <c r="V110" s="132">
        <v>0</v>
      </c>
      <c r="W110" s="132">
        <v>0</v>
      </c>
      <c r="X110" s="86">
        <v>1752.123</v>
      </c>
      <c r="Y110" s="97">
        <v>1752.999</v>
      </c>
      <c r="Z110" s="132">
        <v>0</v>
      </c>
      <c r="AA110" s="132">
        <v>0</v>
      </c>
      <c r="AB110" s="73"/>
    </row>
    <row r="111" spans="1:28" ht="24.95" customHeight="1">
      <c r="A111" s="82">
        <v>9</v>
      </c>
      <c r="B111" s="93">
        <v>1164</v>
      </c>
      <c r="C111" s="93">
        <v>1166</v>
      </c>
      <c r="D111" s="93">
        <v>1519.704</v>
      </c>
      <c r="E111" s="93">
        <v>1520.4639999999999</v>
      </c>
      <c r="F111" s="93">
        <v>1782.3889999999999</v>
      </c>
      <c r="G111" s="93">
        <v>1783.28</v>
      </c>
      <c r="H111" s="93">
        <v>1146.838</v>
      </c>
      <c r="I111" s="93">
        <v>1147.412</v>
      </c>
      <c r="J111" s="93">
        <v>1245.636</v>
      </c>
      <c r="K111" s="93">
        <v>1246.259</v>
      </c>
      <c r="L111" s="93">
        <v>181.57400000000001</v>
      </c>
      <c r="M111" s="93">
        <v>181.66499999999999</v>
      </c>
      <c r="N111" s="93">
        <v>203.006</v>
      </c>
      <c r="O111" s="93">
        <v>203.108</v>
      </c>
      <c r="P111" s="93">
        <v>203.83</v>
      </c>
      <c r="Q111" s="93">
        <v>203.93199999999999</v>
      </c>
      <c r="R111" s="93">
        <v>11.73</v>
      </c>
      <c r="S111" s="93">
        <v>11.736000000000001</v>
      </c>
      <c r="T111" s="132">
        <v>0</v>
      </c>
      <c r="U111" s="132">
        <v>0</v>
      </c>
      <c r="V111" s="132">
        <v>0</v>
      </c>
      <c r="W111" s="132">
        <v>0</v>
      </c>
      <c r="X111" s="86">
        <v>1752.2159999999999</v>
      </c>
      <c r="Y111" s="97">
        <v>1753.0930000000001</v>
      </c>
      <c r="Z111" s="132">
        <v>0</v>
      </c>
      <c r="AA111" s="132">
        <v>0</v>
      </c>
      <c r="AB111" s="73"/>
    </row>
    <row r="112" spans="1:28" ht="24.95" customHeight="1">
      <c r="A112" s="82">
        <v>10</v>
      </c>
      <c r="B112" s="93">
        <v>1164</v>
      </c>
      <c r="C112" s="93">
        <v>1166</v>
      </c>
      <c r="D112" s="93">
        <v>1525.0650000000001</v>
      </c>
      <c r="E112" s="93">
        <v>1525.828</v>
      </c>
      <c r="F112" s="93">
        <v>1783.787</v>
      </c>
      <c r="G112" s="93">
        <v>1784.68</v>
      </c>
      <c r="H112" s="93">
        <v>1148.194</v>
      </c>
      <c r="I112" s="93">
        <v>1148.768</v>
      </c>
      <c r="J112" s="93">
        <v>1251.925</v>
      </c>
      <c r="K112" s="93">
        <v>1252.5509999999999</v>
      </c>
      <c r="L112" s="93">
        <v>182.524</v>
      </c>
      <c r="M112" s="93">
        <v>182.61600000000001</v>
      </c>
      <c r="N112" s="93">
        <v>203.179</v>
      </c>
      <c r="O112" s="93">
        <v>203.28100000000001</v>
      </c>
      <c r="P112" s="93">
        <v>204.53399999999999</v>
      </c>
      <c r="Q112" s="93">
        <v>204.637</v>
      </c>
      <c r="R112" s="93">
        <v>11.750999999999999</v>
      </c>
      <c r="S112" s="93">
        <v>11.756</v>
      </c>
      <c r="T112" s="132">
        <v>0</v>
      </c>
      <c r="U112" s="132">
        <v>0</v>
      </c>
      <c r="V112" s="132">
        <v>0</v>
      </c>
      <c r="W112" s="132">
        <v>0</v>
      </c>
      <c r="X112" s="86">
        <v>1754.4770000000001</v>
      </c>
      <c r="Y112" s="97">
        <v>1755.355</v>
      </c>
      <c r="Z112" s="132">
        <v>0</v>
      </c>
      <c r="AA112" s="132">
        <v>0</v>
      </c>
      <c r="AB112" s="73"/>
    </row>
    <row r="113" spans="1:28" ht="24.95" customHeight="1">
      <c r="A113" s="82">
        <v>11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102"/>
      <c r="W113" s="98"/>
      <c r="X113" s="86"/>
      <c r="Y113" s="97"/>
      <c r="Z113" s="98"/>
      <c r="AA113" s="99"/>
      <c r="AB113" s="73"/>
    </row>
    <row r="114" spans="1:28" ht="24.95" customHeight="1">
      <c r="A114" s="82">
        <v>12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102"/>
      <c r="W114" s="98"/>
      <c r="X114" s="86"/>
      <c r="Y114" s="97"/>
      <c r="Z114" s="98"/>
      <c r="AA114" s="99"/>
      <c r="AB114" s="73"/>
    </row>
    <row r="115" spans="1:28" ht="24.95" customHeight="1">
      <c r="A115" s="82">
        <v>13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102"/>
      <c r="W115" s="98"/>
      <c r="X115" s="86"/>
      <c r="Y115" s="97"/>
      <c r="Z115" s="98"/>
      <c r="AA115" s="99"/>
      <c r="AB115" s="73"/>
    </row>
    <row r="116" spans="1:28" ht="24.95" customHeight="1">
      <c r="A116" s="82">
        <v>14</v>
      </c>
      <c r="B116" s="93">
        <v>1164</v>
      </c>
      <c r="C116" s="93">
        <v>1166</v>
      </c>
      <c r="D116" s="93">
        <v>1521.1020000000001</v>
      </c>
      <c r="E116" s="93">
        <v>1521.8630000000001</v>
      </c>
      <c r="F116" s="93">
        <v>1791.712</v>
      </c>
      <c r="G116" s="93">
        <v>1792.6079999999999</v>
      </c>
      <c r="H116" s="132">
        <v>0</v>
      </c>
      <c r="I116" s="132">
        <v>0</v>
      </c>
      <c r="J116" s="93">
        <v>1251.925</v>
      </c>
      <c r="K116" s="93">
        <v>1252.5509999999999</v>
      </c>
      <c r="L116" s="93">
        <v>183.21899999999999</v>
      </c>
      <c r="M116" s="93">
        <v>183.31</v>
      </c>
      <c r="N116" s="93">
        <v>203.3</v>
      </c>
      <c r="O116" s="93">
        <v>203.40199999999999</v>
      </c>
      <c r="P116" s="93">
        <v>204.03299999999999</v>
      </c>
      <c r="Q116" s="93">
        <v>204.13499999999999</v>
      </c>
      <c r="R116" s="93">
        <v>11.715</v>
      </c>
      <c r="S116" s="93">
        <v>11.721</v>
      </c>
      <c r="T116" s="132">
        <v>0</v>
      </c>
      <c r="U116" s="132">
        <v>0</v>
      </c>
      <c r="V116" s="132">
        <v>0</v>
      </c>
      <c r="W116" s="132">
        <v>0</v>
      </c>
      <c r="X116" s="86">
        <v>1754.3019999999999</v>
      </c>
      <c r="Y116" s="97">
        <v>1755.18</v>
      </c>
      <c r="Z116" s="132">
        <v>0</v>
      </c>
      <c r="AA116" s="132">
        <v>0</v>
      </c>
      <c r="AB116" s="73"/>
    </row>
    <row r="117" spans="1:28" ht="24.95" customHeight="1">
      <c r="A117" s="82">
        <v>15</v>
      </c>
      <c r="B117" s="93">
        <v>1164</v>
      </c>
      <c r="C117" s="93">
        <v>1166</v>
      </c>
      <c r="D117" s="93">
        <v>1524.482</v>
      </c>
      <c r="E117" s="93">
        <v>1525.2449999999999</v>
      </c>
      <c r="F117" s="93">
        <v>1787.633</v>
      </c>
      <c r="G117" s="93">
        <v>1788.527</v>
      </c>
      <c r="H117" s="93">
        <v>1141.894</v>
      </c>
      <c r="I117" s="93">
        <v>1142.4649999999999</v>
      </c>
      <c r="J117" s="93">
        <v>1254.4849999999999</v>
      </c>
      <c r="K117" s="93">
        <v>1255.1130000000001</v>
      </c>
      <c r="L117" s="93">
        <v>182.547</v>
      </c>
      <c r="M117" s="93">
        <v>182.63800000000001</v>
      </c>
      <c r="N117" s="93">
        <v>203.25</v>
      </c>
      <c r="O117" s="93">
        <v>203.352</v>
      </c>
      <c r="P117" s="93">
        <v>204.46299999999999</v>
      </c>
      <c r="Q117" s="93">
        <v>204.565</v>
      </c>
      <c r="R117" s="93">
        <v>11.815</v>
      </c>
      <c r="S117" s="93">
        <v>11.821</v>
      </c>
      <c r="T117" s="132">
        <v>0</v>
      </c>
      <c r="U117" s="132">
        <v>0</v>
      </c>
      <c r="V117" s="132">
        <v>0</v>
      </c>
      <c r="W117" s="132">
        <v>0</v>
      </c>
      <c r="X117" s="86">
        <v>1756.54</v>
      </c>
      <c r="Y117" s="97">
        <v>1757.4190000000001</v>
      </c>
      <c r="Z117" s="132">
        <v>0</v>
      </c>
      <c r="AA117" s="132">
        <v>0</v>
      </c>
      <c r="AB117" s="73"/>
    </row>
    <row r="118" spans="1:28" ht="24.95" customHeight="1">
      <c r="A118" s="82">
        <v>16</v>
      </c>
      <c r="B118" s="93">
        <v>1164</v>
      </c>
      <c r="C118" s="93">
        <v>1166</v>
      </c>
      <c r="D118" s="93">
        <v>1530.076</v>
      </c>
      <c r="E118" s="93">
        <v>1530.8409999999999</v>
      </c>
      <c r="F118" s="93">
        <v>1783.787</v>
      </c>
      <c r="G118" s="93">
        <v>1784.68</v>
      </c>
      <c r="H118" s="93">
        <v>1139.2149999999999</v>
      </c>
      <c r="I118" s="93">
        <v>1139.7850000000001</v>
      </c>
      <c r="J118" s="93">
        <v>1255.973</v>
      </c>
      <c r="K118" s="93">
        <v>1256.6010000000001</v>
      </c>
      <c r="L118" s="93">
        <v>182.02799999999999</v>
      </c>
      <c r="M118" s="93">
        <v>182.119</v>
      </c>
      <c r="N118" s="93">
        <v>203.41399999999999</v>
      </c>
      <c r="O118" s="93">
        <v>203.51499999999999</v>
      </c>
      <c r="P118" s="93">
        <v>205.22200000000001</v>
      </c>
      <c r="Q118" s="93">
        <v>205.32499999999999</v>
      </c>
      <c r="R118" s="93">
        <v>12.007999999999999</v>
      </c>
      <c r="S118" s="93">
        <v>12.013999999999999</v>
      </c>
      <c r="T118" s="132">
        <v>0</v>
      </c>
      <c r="U118" s="132">
        <v>0</v>
      </c>
      <c r="V118" s="132">
        <v>0</v>
      </c>
      <c r="W118" s="132">
        <v>0</v>
      </c>
      <c r="X118" s="86">
        <v>1757.309</v>
      </c>
      <c r="Y118" s="97">
        <v>1758.1880000000001</v>
      </c>
      <c r="Z118" s="132">
        <v>0</v>
      </c>
      <c r="AA118" s="132">
        <v>0</v>
      </c>
      <c r="AB118" s="73"/>
    </row>
    <row r="119" spans="1:28" ht="24.95" customHeight="1">
      <c r="A119" s="82">
        <v>17</v>
      </c>
      <c r="B119" s="93">
        <v>1164</v>
      </c>
      <c r="C119" s="93">
        <v>1166</v>
      </c>
      <c r="D119" s="93">
        <v>1530.076</v>
      </c>
      <c r="E119" s="93">
        <v>1530.8409999999999</v>
      </c>
      <c r="F119" s="93">
        <v>1777.7270000000001</v>
      </c>
      <c r="G119" s="93">
        <v>1778.616</v>
      </c>
      <c r="H119" s="93">
        <v>1135.663</v>
      </c>
      <c r="I119" s="93">
        <v>1136.231</v>
      </c>
      <c r="J119" s="93">
        <v>1261.547</v>
      </c>
      <c r="K119" s="93">
        <v>1262.1780000000001</v>
      </c>
      <c r="L119" s="93">
        <v>182.02</v>
      </c>
      <c r="M119" s="93">
        <v>182.11099999999999</v>
      </c>
      <c r="N119" s="93">
        <v>202.52600000000001</v>
      </c>
      <c r="O119" s="93">
        <v>202.62799999999999</v>
      </c>
      <c r="P119" s="93">
        <v>205.208</v>
      </c>
      <c r="Q119" s="93">
        <v>205.31100000000001</v>
      </c>
      <c r="R119" s="93">
        <v>11.856</v>
      </c>
      <c r="S119" s="93">
        <v>11.862</v>
      </c>
      <c r="T119" s="132">
        <v>0</v>
      </c>
      <c r="U119" s="132">
        <v>0</v>
      </c>
      <c r="V119" s="132">
        <v>0</v>
      </c>
      <c r="W119" s="132">
        <v>0</v>
      </c>
      <c r="X119" s="100">
        <v>1758.078</v>
      </c>
      <c r="Y119" s="101">
        <v>1758.9580000000001</v>
      </c>
      <c r="Z119" s="132">
        <v>0</v>
      </c>
      <c r="AA119" s="132">
        <v>0</v>
      </c>
      <c r="AB119" s="73"/>
    </row>
    <row r="120" spans="1:28" ht="24.95" customHeight="1">
      <c r="A120" s="82">
        <v>18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102"/>
      <c r="W120" s="98"/>
      <c r="X120" s="98"/>
      <c r="Y120" s="99"/>
      <c r="Z120" s="98"/>
      <c r="AA120" s="99"/>
      <c r="AB120" s="73"/>
    </row>
    <row r="121" spans="1:28" ht="24.95" customHeight="1">
      <c r="A121" s="82">
        <v>19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102"/>
      <c r="W121" s="98"/>
      <c r="X121" s="98"/>
      <c r="Y121" s="99"/>
      <c r="Z121" s="98"/>
      <c r="AA121" s="99"/>
      <c r="AB121" s="73"/>
    </row>
    <row r="122" spans="1:28" ht="24.95" customHeight="1">
      <c r="A122" s="82">
        <v>20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102"/>
      <c r="W122" s="98"/>
      <c r="X122" s="98"/>
      <c r="Y122" s="99"/>
      <c r="Z122" s="98"/>
      <c r="AA122" s="99"/>
      <c r="AB122" s="73"/>
    </row>
    <row r="123" spans="1:28" ht="24.95" customHeight="1">
      <c r="A123" s="82">
        <v>21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102"/>
      <c r="W123" s="98"/>
      <c r="X123" s="139"/>
      <c r="Y123" s="103"/>
      <c r="Z123" s="98"/>
      <c r="AA123" s="99"/>
      <c r="AB123" s="73"/>
    </row>
    <row r="124" spans="1:28" ht="24.95" customHeight="1">
      <c r="A124" s="82">
        <v>22</v>
      </c>
      <c r="B124" s="93">
        <v>1164</v>
      </c>
      <c r="C124" s="93">
        <v>1166</v>
      </c>
      <c r="D124" s="93">
        <v>1519.354</v>
      </c>
      <c r="E124" s="93">
        <v>1520.114</v>
      </c>
      <c r="F124" s="93">
        <v>1775.8620000000001</v>
      </c>
      <c r="G124" s="93">
        <v>1776.751</v>
      </c>
      <c r="H124" s="93">
        <v>1135.5519999999999</v>
      </c>
      <c r="I124" s="93">
        <v>1136.1199999999999</v>
      </c>
      <c r="J124" s="93">
        <v>1247.3689999999999</v>
      </c>
      <c r="K124" s="93">
        <v>1247.9929999999999</v>
      </c>
      <c r="L124" s="93">
        <v>178.58600000000001</v>
      </c>
      <c r="M124" s="93">
        <v>178.67500000000001</v>
      </c>
      <c r="N124" s="93">
        <v>199.67699999999999</v>
      </c>
      <c r="O124" s="93">
        <v>199.77699999999999</v>
      </c>
      <c r="P124" s="93">
        <v>203.80500000000001</v>
      </c>
      <c r="Q124" s="93">
        <v>203.90700000000001</v>
      </c>
      <c r="R124" s="93">
        <v>11.678000000000001</v>
      </c>
      <c r="S124" s="93">
        <v>11.683</v>
      </c>
      <c r="T124" s="132">
        <v>0</v>
      </c>
      <c r="U124" s="132">
        <v>0</v>
      </c>
      <c r="V124" s="132">
        <v>0</v>
      </c>
      <c r="W124" s="132">
        <v>0</v>
      </c>
      <c r="X124" s="86">
        <v>1750.433</v>
      </c>
      <c r="Y124" s="104">
        <v>1751.309</v>
      </c>
      <c r="Z124" s="132">
        <v>0</v>
      </c>
      <c r="AA124" s="132">
        <v>0</v>
      </c>
      <c r="AB124" s="73"/>
    </row>
    <row r="125" spans="1:28" ht="24.95" customHeight="1">
      <c r="A125" s="82">
        <v>23</v>
      </c>
      <c r="B125" s="93">
        <v>1164</v>
      </c>
      <c r="C125" s="93">
        <v>1166</v>
      </c>
      <c r="D125" s="93">
        <v>1513.877</v>
      </c>
      <c r="E125" s="93">
        <v>1514.634</v>
      </c>
      <c r="F125" s="93">
        <v>1775.979</v>
      </c>
      <c r="G125" s="93">
        <v>1776.867</v>
      </c>
      <c r="H125" s="93">
        <v>1135.9949999999999</v>
      </c>
      <c r="I125" s="93">
        <v>1136.5630000000001</v>
      </c>
      <c r="J125" s="93">
        <v>1238.751</v>
      </c>
      <c r="K125" s="93">
        <v>1239.3710000000001</v>
      </c>
      <c r="L125" s="93">
        <v>177.636</v>
      </c>
      <c r="M125" s="93">
        <v>177.72499999999999</v>
      </c>
      <c r="N125" s="93">
        <v>197.184</v>
      </c>
      <c r="O125" s="93">
        <v>197.28299999999999</v>
      </c>
      <c r="P125" s="93">
        <v>203.09399999999999</v>
      </c>
      <c r="Q125" s="93">
        <v>203.196</v>
      </c>
      <c r="R125" s="93">
        <v>11.795999999999999</v>
      </c>
      <c r="S125" s="93">
        <v>11.802</v>
      </c>
      <c r="T125" s="132">
        <v>0</v>
      </c>
      <c r="U125" s="132">
        <v>0</v>
      </c>
      <c r="V125" s="132">
        <v>0</v>
      </c>
      <c r="W125" s="132">
        <v>0</v>
      </c>
      <c r="X125" s="86">
        <v>1749.396</v>
      </c>
      <c r="Y125" s="97">
        <v>1750.271</v>
      </c>
      <c r="Z125" s="132">
        <v>0</v>
      </c>
      <c r="AA125" s="132">
        <v>0</v>
      </c>
      <c r="AB125" s="73"/>
    </row>
    <row r="126" spans="1:28" ht="24.95" customHeight="1">
      <c r="A126" s="82">
        <v>24</v>
      </c>
      <c r="B126" s="93">
        <v>1164</v>
      </c>
      <c r="C126" s="93">
        <v>1166</v>
      </c>
      <c r="D126" s="93">
        <v>1515.741</v>
      </c>
      <c r="E126" s="93">
        <v>1516.5</v>
      </c>
      <c r="F126" s="93">
        <v>1780.4079999999999</v>
      </c>
      <c r="G126" s="93">
        <v>1781.298</v>
      </c>
      <c r="H126" s="93">
        <v>1134.778</v>
      </c>
      <c r="I126" s="93">
        <v>1135.346</v>
      </c>
      <c r="J126" s="93">
        <v>1232.463</v>
      </c>
      <c r="K126" s="93">
        <v>1233.08</v>
      </c>
      <c r="L126" s="93">
        <v>175.65700000000001</v>
      </c>
      <c r="M126" s="93">
        <v>175.745</v>
      </c>
      <c r="N126" s="93">
        <v>197.41499999999999</v>
      </c>
      <c r="O126" s="93">
        <v>197.51300000000001</v>
      </c>
      <c r="P126" s="93">
        <v>203.31100000000001</v>
      </c>
      <c r="Q126" s="93">
        <v>203.41200000000001</v>
      </c>
      <c r="R126" s="93">
        <v>11.695</v>
      </c>
      <c r="S126" s="93">
        <v>11.701000000000001</v>
      </c>
      <c r="T126" s="132">
        <v>0</v>
      </c>
      <c r="U126" s="132">
        <v>0</v>
      </c>
      <c r="V126" s="132">
        <v>0</v>
      </c>
      <c r="W126" s="132">
        <v>0</v>
      </c>
      <c r="X126" s="86">
        <v>1750.2</v>
      </c>
      <c r="Y126" s="97">
        <v>1751.075</v>
      </c>
      <c r="Z126" s="132">
        <v>0</v>
      </c>
      <c r="AA126" s="132">
        <v>0</v>
      </c>
      <c r="AB126" s="73"/>
    </row>
    <row r="127" spans="1:28" ht="24.95" customHeight="1">
      <c r="A127" s="82">
        <v>25</v>
      </c>
      <c r="B127" s="93">
        <v>1164</v>
      </c>
      <c r="C127" s="93">
        <v>1166</v>
      </c>
      <c r="D127" s="93">
        <v>1524.365</v>
      </c>
      <c r="E127" s="93">
        <v>1525.1279999999999</v>
      </c>
      <c r="F127" s="93">
        <v>1799.404</v>
      </c>
      <c r="G127" s="93">
        <v>1800.3040000000001</v>
      </c>
      <c r="H127" s="93">
        <v>1143.2380000000001</v>
      </c>
      <c r="I127" s="93">
        <v>1143.81</v>
      </c>
      <c r="J127" s="93">
        <v>1235.8610000000001</v>
      </c>
      <c r="K127" s="93">
        <v>1236.479</v>
      </c>
      <c r="L127" s="93">
        <v>176.70400000000001</v>
      </c>
      <c r="M127" s="93">
        <v>176.79300000000001</v>
      </c>
      <c r="N127" s="93">
        <v>199.172</v>
      </c>
      <c r="O127" s="93">
        <v>199.27199999999999</v>
      </c>
      <c r="P127" s="93">
        <v>204.452</v>
      </c>
      <c r="Q127" s="93">
        <v>204.554</v>
      </c>
      <c r="R127" s="93">
        <v>11.708</v>
      </c>
      <c r="S127" s="93">
        <v>11.714</v>
      </c>
      <c r="T127" s="132">
        <v>0</v>
      </c>
      <c r="U127" s="132">
        <v>0</v>
      </c>
      <c r="V127" s="132">
        <v>0</v>
      </c>
      <c r="W127" s="132">
        <v>0</v>
      </c>
      <c r="X127" s="86">
        <v>1755.5840000000001</v>
      </c>
      <c r="Y127" s="97">
        <v>1756.462</v>
      </c>
      <c r="Z127" s="132">
        <v>0</v>
      </c>
      <c r="AA127" s="132">
        <v>0</v>
      </c>
      <c r="AB127" s="73"/>
    </row>
    <row r="128" spans="1:28" ht="24.95" customHeight="1">
      <c r="A128" s="82">
        <v>26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102"/>
      <c r="W128" s="98"/>
      <c r="X128" s="86"/>
      <c r="Y128" s="97"/>
      <c r="Z128" s="98"/>
      <c r="AA128" s="99"/>
      <c r="AB128" s="73"/>
    </row>
    <row r="129" spans="1:28" ht="24.95" customHeight="1">
      <c r="A129" s="82">
        <v>27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02"/>
      <c r="W129" s="98"/>
      <c r="X129" s="86"/>
      <c r="Y129" s="97"/>
      <c r="Z129" s="98"/>
      <c r="AA129" s="99"/>
      <c r="AB129" s="73"/>
    </row>
    <row r="130" spans="1:28" ht="24.95" customHeight="1">
      <c r="A130" s="82">
        <v>28</v>
      </c>
      <c r="B130" s="93">
        <v>1164</v>
      </c>
      <c r="C130" s="93">
        <v>1166</v>
      </c>
      <c r="D130" s="93">
        <v>1514.9259999999999</v>
      </c>
      <c r="E130" s="93">
        <v>1515.683</v>
      </c>
      <c r="F130" s="93">
        <v>1801.385</v>
      </c>
      <c r="G130" s="93">
        <v>1802.2860000000001</v>
      </c>
      <c r="H130" s="93">
        <v>1145.9359999999999</v>
      </c>
      <c r="I130" s="93">
        <v>1146.509</v>
      </c>
      <c r="J130" s="93">
        <v>1234.421</v>
      </c>
      <c r="K130" s="93">
        <v>1235.039</v>
      </c>
      <c r="L130" s="93">
        <v>177.06700000000001</v>
      </c>
      <c r="M130" s="93">
        <v>177.155</v>
      </c>
      <c r="N130" s="93">
        <v>198.77099999999999</v>
      </c>
      <c r="O130" s="93">
        <v>198.87100000000001</v>
      </c>
      <c r="P130" s="132">
        <v>0</v>
      </c>
      <c r="Q130" s="132">
        <v>0</v>
      </c>
      <c r="R130" s="93">
        <v>11.795999999999999</v>
      </c>
      <c r="S130" s="93">
        <v>11.802</v>
      </c>
      <c r="T130" s="132">
        <v>0</v>
      </c>
      <c r="U130" s="132">
        <v>0</v>
      </c>
      <c r="V130" s="132">
        <v>0</v>
      </c>
      <c r="W130" s="132">
        <v>0</v>
      </c>
      <c r="X130" s="86">
        <v>1753.079</v>
      </c>
      <c r="Y130" s="97">
        <v>1753.9559999999999</v>
      </c>
      <c r="Z130" s="132">
        <v>0</v>
      </c>
      <c r="AA130" s="132">
        <v>0</v>
      </c>
      <c r="AB130" s="73"/>
    </row>
    <row r="131" spans="1:28" ht="24.95" customHeight="1">
      <c r="A131" s="82">
        <v>29</v>
      </c>
      <c r="B131" s="93">
        <v>1164</v>
      </c>
      <c r="C131" s="93">
        <v>1166</v>
      </c>
      <c r="D131" s="93">
        <v>1528.211</v>
      </c>
      <c r="E131" s="93">
        <v>1528.9760000000001</v>
      </c>
      <c r="F131" s="93">
        <v>1808.96</v>
      </c>
      <c r="G131" s="93">
        <v>1809.865</v>
      </c>
      <c r="H131" s="93">
        <v>1149.5530000000001</v>
      </c>
      <c r="I131" s="93">
        <v>1150.1279999999999</v>
      </c>
      <c r="J131" s="93">
        <v>1240.729</v>
      </c>
      <c r="K131" s="93">
        <v>1241.3499999999999</v>
      </c>
      <c r="L131" s="93">
        <v>177.92400000000001</v>
      </c>
      <c r="M131" s="93">
        <v>178.01300000000001</v>
      </c>
      <c r="N131" s="93">
        <v>200.84399999999999</v>
      </c>
      <c r="O131" s="93">
        <v>200.94399999999999</v>
      </c>
      <c r="P131" s="93">
        <v>204.952</v>
      </c>
      <c r="Q131" s="93">
        <v>205.054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86">
        <v>1758.894</v>
      </c>
      <c r="Y131" s="97">
        <v>1759.7739999999999</v>
      </c>
      <c r="Z131" s="132">
        <v>0</v>
      </c>
      <c r="AA131" s="132">
        <v>0</v>
      </c>
      <c r="AB131" s="73"/>
    </row>
    <row r="132" spans="1:28" ht="24.95" customHeight="1">
      <c r="A132" s="140">
        <v>30</v>
      </c>
      <c r="B132" s="93">
        <v>1164</v>
      </c>
      <c r="C132" s="93">
        <v>1166</v>
      </c>
      <c r="D132" s="93">
        <v>1523.433</v>
      </c>
      <c r="E132" s="93">
        <v>1524.1949999999999</v>
      </c>
      <c r="F132" s="93">
        <v>1804.6479999999999</v>
      </c>
      <c r="G132" s="93">
        <v>1805.5509999999999</v>
      </c>
      <c r="H132" s="93">
        <v>1157.086</v>
      </c>
      <c r="I132" s="93">
        <v>1157.665</v>
      </c>
      <c r="J132" s="93">
        <v>1244.7049999999999</v>
      </c>
      <c r="K132" s="93">
        <v>1245.327</v>
      </c>
      <c r="L132" s="93">
        <v>177.666</v>
      </c>
      <c r="M132" s="93">
        <v>177.755</v>
      </c>
      <c r="N132" s="93">
        <v>200.25399999999999</v>
      </c>
      <c r="O132" s="93">
        <v>200.35400000000001</v>
      </c>
      <c r="P132" s="93">
        <v>204.32300000000001</v>
      </c>
      <c r="Q132" s="93">
        <v>204.42500000000001</v>
      </c>
      <c r="R132" s="93">
        <v>11.903</v>
      </c>
      <c r="S132" s="93">
        <v>11.909000000000001</v>
      </c>
      <c r="T132" s="132">
        <v>0</v>
      </c>
      <c r="U132" s="132">
        <v>0</v>
      </c>
      <c r="V132" s="132">
        <v>0</v>
      </c>
      <c r="W132" s="132">
        <v>0</v>
      </c>
      <c r="X132" s="100">
        <v>1758.614</v>
      </c>
      <c r="Y132" s="101">
        <v>1759.4939999999999</v>
      </c>
      <c r="Z132" s="132">
        <v>0</v>
      </c>
      <c r="AA132" s="132">
        <v>0</v>
      </c>
      <c r="AB132" s="73"/>
    </row>
    <row r="133" spans="1:28" ht="24.95" customHeight="1">
      <c r="A133" s="227" t="s">
        <v>426</v>
      </c>
      <c r="B133" s="231">
        <f>AVERAGE(B103:B132)</f>
        <v>1164</v>
      </c>
      <c r="C133" s="231">
        <f t="shared" ref="C133:AA133" si="3">AVERAGE(C103:C132)</f>
        <v>1166</v>
      </c>
      <c r="D133" s="231">
        <f t="shared" si="3"/>
        <v>1436.9407894736844</v>
      </c>
      <c r="E133" s="231">
        <f t="shared" si="3"/>
        <v>1437.6595789473686</v>
      </c>
      <c r="F133" s="231">
        <f t="shared" si="3"/>
        <v>1689.3271578947365</v>
      </c>
      <c r="G133" s="231">
        <f t="shared" si="3"/>
        <v>1690.1720526315789</v>
      </c>
      <c r="H133" s="231">
        <f t="shared" si="3"/>
        <v>1083.9183157894738</v>
      </c>
      <c r="I133" s="231">
        <f t="shared" si="3"/>
        <v>1084.4605263157896</v>
      </c>
      <c r="J133" s="231">
        <f t="shared" si="3"/>
        <v>1112.5762631578948</v>
      </c>
      <c r="K133" s="231">
        <f t="shared" si="3"/>
        <v>1113.1328421052633</v>
      </c>
      <c r="L133" s="231">
        <f t="shared" si="3"/>
        <v>170.102052631579</v>
      </c>
      <c r="M133" s="231">
        <f t="shared" si="3"/>
        <v>170.18715789473686</v>
      </c>
      <c r="N133" s="231">
        <f t="shared" si="3"/>
        <v>190.51921052631582</v>
      </c>
      <c r="O133" s="231">
        <f t="shared" si="3"/>
        <v>190.61457894736841</v>
      </c>
      <c r="P133" s="231">
        <f t="shared" si="3"/>
        <v>182.04842105263157</v>
      </c>
      <c r="Q133" s="231">
        <f t="shared" si="3"/>
        <v>182.13947368421054</v>
      </c>
      <c r="R133" s="231">
        <f t="shared" si="3"/>
        <v>11.322421052631578</v>
      </c>
      <c r="S133" s="231">
        <f t="shared" si="3"/>
        <v>11.328105263157893</v>
      </c>
      <c r="T133" s="231">
        <f t="shared" si="3"/>
        <v>0</v>
      </c>
      <c r="U133" s="231">
        <f t="shared" si="3"/>
        <v>0</v>
      </c>
      <c r="V133" s="231">
        <f t="shared" si="3"/>
        <v>0</v>
      </c>
      <c r="W133" s="231">
        <f t="shared" si="3"/>
        <v>0</v>
      </c>
      <c r="X133" s="231">
        <f t="shared" si="3"/>
        <v>1752.7319473684213</v>
      </c>
      <c r="Y133" s="231">
        <f t="shared" si="3"/>
        <v>1753.6088421052632</v>
      </c>
      <c r="Z133" s="231">
        <f t="shared" si="3"/>
        <v>0</v>
      </c>
      <c r="AA133" s="231">
        <f t="shared" si="3"/>
        <v>0</v>
      </c>
      <c r="AB133" s="73"/>
    </row>
    <row r="134" spans="1:28" ht="24.95" customHeight="1">
      <c r="A134" s="141" t="s">
        <v>392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136"/>
      <c r="W134" s="136"/>
      <c r="X134" s="95"/>
      <c r="Y134" s="95"/>
      <c r="Z134" s="95"/>
      <c r="AA134" s="95"/>
      <c r="AB134" s="74"/>
    </row>
    <row r="135" spans="1:28" ht="24.95" customHeight="1">
      <c r="A135" s="82">
        <v>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114"/>
      <c r="W135" s="113"/>
      <c r="X135" s="106"/>
      <c r="Y135" s="107"/>
      <c r="Z135" s="108"/>
      <c r="AA135" s="109"/>
      <c r="AB135" s="75"/>
    </row>
    <row r="136" spans="1:28" ht="24.95" customHeight="1">
      <c r="A136" s="82">
        <v>2</v>
      </c>
      <c r="B136" s="93">
        <v>1164</v>
      </c>
      <c r="C136" s="93">
        <v>1166</v>
      </c>
      <c r="D136" s="93">
        <v>1537.3019999999999</v>
      </c>
      <c r="E136" s="93">
        <v>1538.0709999999999</v>
      </c>
      <c r="F136" s="93">
        <v>1815.02</v>
      </c>
      <c r="G136" s="93">
        <v>1815.9280000000001</v>
      </c>
      <c r="H136" s="93">
        <v>1155.8240000000001</v>
      </c>
      <c r="I136" s="93">
        <v>1156.402</v>
      </c>
      <c r="J136" s="93">
        <v>1254.7560000000001</v>
      </c>
      <c r="K136" s="93">
        <v>1255.383</v>
      </c>
      <c r="L136" s="93">
        <v>179.149</v>
      </c>
      <c r="M136" s="93">
        <v>179.238</v>
      </c>
      <c r="N136" s="93">
        <v>202.63499999999999</v>
      </c>
      <c r="O136" s="93">
        <v>202.73699999999999</v>
      </c>
      <c r="P136" s="93">
        <v>206.185</v>
      </c>
      <c r="Q136" s="93">
        <v>206.28800000000001</v>
      </c>
      <c r="R136" s="93">
        <v>11.987</v>
      </c>
      <c r="S136" s="93">
        <v>11.993</v>
      </c>
      <c r="T136" s="132">
        <v>0</v>
      </c>
      <c r="U136" s="132">
        <v>0</v>
      </c>
      <c r="V136" s="132">
        <v>0</v>
      </c>
      <c r="W136" s="132">
        <v>0</v>
      </c>
      <c r="X136" s="93">
        <v>1764.5809999999999</v>
      </c>
      <c r="Y136" s="110">
        <v>1765.4639999999999</v>
      </c>
      <c r="Z136" s="132">
        <v>0</v>
      </c>
      <c r="AA136" s="132">
        <v>0</v>
      </c>
      <c r="AB136" s="75"/>
    </row>
    <row r="137" spans="1:28" ht="24.95" customHeight="1">
      <c r="A137" s="82">
        <v>3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114"/>
      <c r="W137" s="113"/>
      <c r="X137" s="93"/>
      <c r="Y137" s="110"/>
      <c r="Z137" s="111"/>
      <c r="AA137" s="112"/>
      <c r="AB137" s="75"/>
    </row>
    <row r="138" spans="1:28" ht="24.95" customHeight="1">
      <c r="A138" s="82">
        <v>4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114"/>
      <c r="W138" s="113"/>
      <c r="X138" s="93"/>
      <c r="Y138" s="110"/>
      <c r="Z138" s="111"/>
      <c r="AA138" s="112"/>
      <c r="AB138" s="75"/>
    </row>
    <row r="139" spans="1:28" ht="24.95" customHeight="1">
      <c r="A139" s="82">
        <v>5</v>
      </c>
      <c r="B139" s="93">
        <v>1164</v>
      </c>
      <c r="C139" s="93">
        <v>1166</v>
      </c>
      <c r="D139" s="93">
        <v>1528.328</v>
      </c>
      <c r="E139" s="93">
        <v>1529.0920000000001</v>
      </c>
      <c r="F139" s="93">
        <v>1812.806</v>
      </c>
      <c r="G139" s="93">
        <v>1813.713</v>
      </c>
      <c r="H139" s="93">
        <v>1156.2819999999999</v>
      </c>
      <c r="I139" s="93">
        <v>1156.8610000000001</v>
      </c>
      <c r="J139" s="93">
        <v>1250.1790000000001</v>
      </c>
      <c r="K139" s="93">
        <v>1250.8050000000001</v>
      </c>
      <c r="L139" s="93">
        <v>178.67099999999999</v>
      </c>
      <c r="M139" s="93">
        <v>178.76</v>
      </c>
      <c r="N139" s="93">
        <v>200.89599999999999</v>
      </c>
      <c r="O139" s="93">
        <v>200.99600000000001</v>
      </c>
      <c r="P139" s="93">
        <v>205.053</v>
      </c>
      <c r="Q139" s="93">
        <v>205.155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93">
        <v>1760.875</v>
      </c>
      <c r="Y139" s="110">
        <v>1761.7560000000001</v>
      </c>
      <c r="Z139" s="132">
        <v>0</v>
      </c>
      <c r="AA139" s="132">
        <v>0</v>
      </c>
      <c r="AB139" s="75"/>
    </row>
    <row r="140" spans="1:28" ht="24.95" customHeight="1">
      <c r="A140" s="82">
        <v>6</v>
      </c>
      <c r="B140" s="93">
        <v>1164</v>
      </c>
      <c r="C140" s="93">
        <v>1166</v>
      </c>
      <c r="D140" s="93">
        <v>1527.5119999999999</v>
      </c>
      <c r="E140" s="93">
        <v>1528.2760000000001</v>
      </c>
      <c r="F140" s="93">
        <v>1810.825</v>
      </c>
      <c r="G140" s="93">
        <v>1811.731</v>
      </c>
      <c r="H140" s="93">
        <v>1156.741</v>
      </c>
      <c r="I140" s="93">
        <v>1157.32</v>
      </c>
      <c r="J140" s="93">
        <v>1243.509</v>
      </c>
      <c r="K140" s="93">
        <v>1244.1310000000001</v>
      </c>
      <c r="L140" s="93">
        <v>178.797</v>
      </c>
      <c r="M140" s="93">
        <v>178.886</v>
      </c>
      <c r="N140" s="93">
        <v>170.965</v>
      </c>
      <c r="O140" s="93">
        <v>171.05099999999999</v>
      </c>
      <c r="P140" s="93">
        <v>204.959</v>
      </c>
      <c r="Q140" s="93">
        <v>205.06100000000001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93">
        <v>1756.2829999999999</v>
      </c>
      <c r="Y140" s="110">
        <v>1757.162</v>
      </c>
      <c r="Z140" s="132">
        <v>0</v>
      </c>
      <c r="AA140" s="132">
        <v>0</v>
      </c>
      <c r="AB140" s="75"/>
    </row>
    <row r="141" spans="1:28" ht="24.95" customHeight="1">
      <c r="A141" s="82">
        <v>7</v>
      </c>
      <c r="B141" s="93">
        <v>1164</v>
      </c>
      <c r="C141" s="93">
        <v>1166</v>
      </c>
      <c r="D141" s="93">
        <v>1527.5119999999999</v>
      </c>
      <c r="E141" s="93">
        <v>1528.2760000000001</v>
      </c>
      <c r="F141" s="93">
        <v>1810.3589999999999</v>
      </c>
      <c r="G141" s="93">
        <v>1811.2639999999999</v>
      </c>
      <c r="H141" s="93">
        <v>1159.3879999999999</v>
      </c>
      <c r="I141" s="93">
        <v>1159.9680000000001</v>
      </c>
      <c r="J141" s="93">
        <v>1240.201</v>
      </c>
      <c r="K141" s="93">
        <v>1240.8219999999999</v>
      </c>
      <c r="L141" s="93">
        <v>178.209</v>
      </c>
      <c r="M141" s="93">
        <v>178.298</v>
      </c>
      <c r="N141" s="93">
        <v>199.94800000000001</v>
      </c>
      <c r="O141" s="93">
        <v>200.048</v>
      </c>
      <c r="P141" s="93">
        <v>204.96299999999999</v>
      </c>
      <c r="Q141" s="93">
        <v>205.065</v>
      </c>
      <c r="R141" s="93">
        <v>11.775</v>
      </c>
      <c r="S141" s="93">
        <v>11.781000000000001</v>
      </c>
      <c r="T141" s="132">
        <v>0</v>
      </c>
      <c r="U141" s="132">
        <v>0</v>
      </c>
      <c r="V141" s="132">
        <v>0</v>
      </c>
      <c r="W141" s="132">
        <v>0</v>
      </c>
      <c r="X141" s="93">
        <v>1758.9639999999999</v>
      </c>
      <c r="Y141" s="110">
        <v>1759.8440000000001</v>
      </c>
      <c r="Z141" s="132">
        <v>0</v>
      </c>
      <c r="AA141" s="132">
        <v>0</v>
      </c>
      <c r="AB141" s="75"/>
    </row>
    <row r="142" spans="1:28" ht="24.95" customHeight="1">
      <c r="A142" s="82">
        <v>8</v>
      </c>
      <c r="B142" s="93">
        <v>1164</v>
      </c>
      <c r="C142" s="93">
        <v>1166</v>
      </c>
      <c r="D142" s="93">
        <v>1530.7750000000001</v>
      </c>
      <c r="E142" s="93">
        <v>1531.5409999999999</v>
      </c>
      <c r="F142" s="93">
        <v>1806.7460000000001</v>
      </c>
      <c r="G142" s="93">
        <v>1807.65</v>
      </c>
      <c r="H142" s="93">
        <v>1162.7429999999999</v>
      </c>
      <c r="I142" s="93">
        <v>1163.3240000000001</v>
      </c>
      <c r="J142" s="93">
        <v>1239.8050000000001</v>
      </c>
      <c r="K142" s="93">
        <v>1240.4259999999999</v>
      </c>
      <c r="L142" s="93">
        <v>178.69300000000001</v>
      </c>
      <c r="M142" s="93">
        <v>178.78200000000001</v>
      </c>
      <c r="N142" s="93">
        <v>201.65700000000001</v>
      </c>
      <c r="O142" s="93">
        <v>201.75800000000001</v>
      </c>
      <c r="P142" s="93">
        <v>205.37799999999999</v>
      </c>
      <c r="Q142" s="93">
        <v>205.48099999999999</v>
      </c>
      <c r="R142" s="93">
        <v>11.784000000000001</v>
      </c>
      <c r="S142" s="93">
        <v>11.79</v>
      </c>
      <c r="T142" s="132">
        <v>0</v>
      </c>
      <c r="U142" s="132">
        <v>0</v>
      </c>
      <c r="V142" s="132">
        <v>0</v>
      </c>
      <c r="W142" s="132">
        <v>0</v>
      </c>
      <c r="X142" s="93">
        <v>1759.3140000000001</v>
      </c>
      <c r="Y142" s="110">
        <v>1760.194</v>
      </c>
      <c r="Z142" s="132">
        <v>0</v>
      </c>
      <c r="AA142" s="132">
        <v>0</v>
      </c>
      <c r="AB142" s="75"/>
    </row>
    <row r="143" spans="1:28" ht="24.95" customHeight="1">
      <c r="A143" s="82">
        <v>9</v>
      </c>
      <c r="B143" s="93">
        <v>1164</v>
      </c>
      <c r="C143" s="93">
        <v>1166</v>
      </c>
      <c r="D143" s="93">
        <v>1531.5909999999999</v>
      </c>
      <c r="E143" s="93">
        <v>1532.357</v>
      </c>
      <c r="F143" s="93">
        <v>1814.5540000000001</v>
      </c>
      <c r="G143" s="93">
        <v>1815.462</v>
      </c>
      <c r="H143" s="93">
        <v>1162.279</v>
      </c>
      <c r="I143" s="93">
        <v>1162.8599999999999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93">
        <v>11.786</v>
      </c>
      <c r="S143" s="93">
        <v>11.792</v>
      </c>
      <c r="T143" s="132">
        <v>0</v>
      </c>
      <c r="U143" s="132">
        <v>0</v>
      </c>
      <c r="V143" s="132">
        <v>0</v>
      </c>
      <c r="W143" s="132">
        <v>0</v>
      </c>
      <c r="X143" s="93">
        <v>1761.854</v>
      </c>
      <c r="Y143" s="110">
        <v>1762.7349999999999</v>
      </c>
      <c r="Z143" s="132">
        <v>0</v>
      </c>
      <c r="AA143" s="132">
        <v>0</v>
      </c>
      <c r="AB143" s="75"/>
    </row>
    <row r="144" spans="1:28" ht="24.95" customHeight="1">
      <c r="A144" s="82">
        <v>10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114"/>
      <c r="W144" s="113"/>
      <c r="X144" s="93"/>
      <c r="Y144" s="110"/>
      <c r="Z144" s="111"/>
      <c r="AA144" s="112"/>
      <c r="AB144" s="75"/>
    </row>
    <row r="145" spans="1:28" ht="24.95" customHeight="1">
      <c r="A145" s="82">
        <v>11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114"/>
      <c r="W145" s="113"/>
      <c r="X145" s="93"/>
      <c r="Y145" s="110"/>
      <c r="Z145" s="111"/>
      <c r="AA145" s="112"/>
      <c r="AB145" s="75"/>
    </row>
    <row r="146" spans="1:28" ht="24.95" customHeight="1">
      <c r="A146" s="82">
        <v>12</v>
      </c>
      <c r="B146" s="93">
        <v>1164</v>
      </c>
      <c r="C146" s="93">
        <v>1166</v>
      </c>
      <c r="D146" s="93">
        <v>1513.644</v>
      </c>
      <c r="E146" s="93">
        <v>1514.4010000000001</v>
      </c>
      <c r="F146" s="93">
        <v>1794.644</v>
      </c>
      <c r="G146" s="93">
        <v>1795.64</v>
      </c>
      <c r="H146" s="93">
        <v>1151.143</v>
      </c>
      <c r="I146" s="93">
        <v>1151.7190000000001</v>
      </c>
      <c r="J146" s="93">
        <v>1219.4380000000001</v>
      </c>
      <c r="K146" s="93">
        <v>1220.048</v>
      </c>
      <c r="L146" s="93">
        <v>177.06899999999999</v>
      </c>
      <c r="M146" s="93">
        <v>177.15799999999999</v>
      </c>
      <c r="N146" s="93">
        <v>201.12100000000001</v>
      </c>
      <c r="O146" s="93">
        <v>201.22200000000001</v>
      </c>
      <c r="P146" s="132">
        <v>0</v>
      </c>
      <c r="Q146" s="132">
        <v>0</v>
      </c>
      <c r="R146" s="93">
        <v>11.545999999999999</v>
      </c>
      <c r="S146" s="93">
        <v>11.551</v>
      </c>
      <c r="T146" s="132">
        <v>0</v>
      </c>
      <c r="U146" s="132">
        <v>0</v>
      </c>
      <c r="V146" s="132">
        <v>0</v>
      </c>
      <c r="W146" s="132">
        <v>0</v>
      </c>
      <c r="X146" s="93">
        <v>1747.9739999999999</v>
      </c>
      <c r="Y146" s="110">
        <v>1748.848</v>
      </c>
      <c r="Z146" s="132">
        <v>0</v>
      </c>
      <c r="AA146" s="132">
        <v>0</v>
      </c>
      <c r="AB146" s="75"/>
    </row>
    <row r="147" spans="1:28" ht="24.95" customHeight="1">
      <c r="A147" s="82">
        <v>13</v>
      </c>
      <c r="B147" s="93">
        <v>1164</v>
      </c>
      <c r="C147" s="93">
        <v>1166</v>
      </c>
      <c r="D147" s="93">
        <v>1511.895</v>
      </c>
      <c r="E147" s="93">
        <v>1512.652</v>
      </c>
      <c r="F147" s="93">
        <v>1791.479</v>
      </c>
      <c r="G147" s="93">
        <v>1792.375</v>
      </c>
      <c r="H147" s="93">
        <v>1152.9649999999999</v>
      </c>
      <c r="I147" s="93">
        <v>1153.5419999999999</v>
      </c>
      <c r="J147" s="93">
        <v>1219.693</v>
      </c>
      <c r="K147" s="93">
        <v>1220.3040000000001</v>
      </c>
      <c r="L147" s="93">
        <v>176.18299999999999</v>
      </c>
      <c r="M147" s="93">
        <v>176.27099999999999</v>
      </c>
      <c r="N147" s="93">
        <v>200.702</v>
      </c>
      <c r="O147" s="93">
        <v>200.803</v>
      </c>
      <c r="P147" s="93">
        <v>202.84700000000001</v>
      </c>
      <c r="Q147" s="93">
        <v>202.94800000000001</v>
      </c>
      <c r="R147" s="93">
        <v>11.439</v>
      </c>
      <c r="S147" s="93">
        <v>11.445</v>
      </c>
      <c r="T147" s="132">
        <v>0</v>
      </c>
      <c r="U147" s="132">
        <v>0</v>
      </c>
      <c r="V147" s="132">
        <v>0</v>
      </c>
      <c r="W147" s="132">
        <v>0</v>
      </c>
      <c r="X147" s="93">
        <v>1746.867</v>
      </c>
      <c r="Y147" s="110">
        <v>1747.741</v>
      </c>
      <c r="Z147" s="132">
        <v>0</v>
      </c>
      <c r="AA147" s="132">
        <v>0</v>
      </c>
      <c r="AB147" s="75"/>
    </row>
    <row r="148" spans="1:28" ht="24.95" customHeight="1">
      <c r="A148" s="82">
        <v>14</v>
      </c>
      <c r="B148" s="93">
        <v>1164</v>
      </c>
      <c r="C148" s="93">
        <v>1166</v>
      </c>
      <c r="D148" s="93">
        <v>1512.3620000000001</v>
      </c>
      <c r="E148" s="93">
        <v>1513.1179999999999</v>
      </c>
      <c r="F148" s="93">
        <v>1780.4079999999999</v>
      </c>
      <c r="G148" s="93">
        <v>1781.298</v>
      </c>
      <c r="H148" s="93">
        <v>1148.42</v>
      </c>
      <c r="I148" s="93">
        <v>1148.9949999999999</v>
      </c>
      <c r="J148" s="93">
        <v>1216.8920000000001</v>
      </c>
      <c r="K148" s="93">
        <v>1217.5</v>
      </c>
      <c r="L148" s="93">
        <v>175.76900000000001</v>
      </c>
      <c r="M148" s="93">
        <v>175.857</v>
      </c>
      <c r="N148" s="93">
        <v>200.56399999999999</v>
      </c>
      <c r="O148" s="93">
        <v>200.66399999999999</v>
      </c>
      <c r="P148" s="93">
        <v>202.91800000000001</v>
      </c>
      <c r="Q148" s="93">
        <v>203.01900000000001</v>
      </c>
      <c r="R148" s="93">
        <v>11.489000000000001</v>
      </c>
      <c r="S148" s="93">
        <v>11.494</v>
      </c>
      <c r="T148" s="132">
        <v>0</v>
      </c>
      <c r="U148" s="132">
        <v>0</v>
      </c>
      <c r="V148" s="132">
        <v>0</v>
      </c>
      <c r="W148" s="132">
        <v>0</v>
      </c>
      <c r="X148" s="93">
        <v>1744.5129999999999</v>
      </c>
      <c r="Y148" s="110">
        <v>1745.385</v>
      </c>
      <c r="Z148" s="132">
        <v>0</v>
      </c>
      <c r="AA148" s="132">
        <v>0</v>
      </c>
      <c r="AB148" s="75"/>
    </row>
    <row r="149" spans="1:28" ht="24.95" customHeight="1">
      <c r="A149" s="82">
        <v>15</v>
      </c>
      <c r="B149" s="93">
        <v>1164</v>
      </c>
      <c r="C149" s="93">
        <v>1166</v>
      </c>
      <c r="D149" s="93">
        <v>1499.192</v>
      </c>
      <c r="E149" s="93">
        <v>1499.942</v>
      </c>
      <c r="F149" s="93">
        <v>1771.9</v>
      </c>
      <c r="G149" s="93">
        <v>1772.7860000000001</v>
      </c>
      <c r="H149" s="93">
        <v>1145.598</v>
      </c>
      <c r="I149" s="93">
        <v>1146.171</v>
      </c>
      <c r="J149" s="93">
        <v>1197.7560000000001</v>
      </c>
      <c r="K149" s="93">
        <v>1198.356</v>
      </c>
      <c r="L149" s="93">
        <v>174.03399999999999</v>
      </c>
      <c r="M149" s="93">
        <v>174.12100000000001</v>
      </c>
      <c r="N149" s="93">
        <v>198.792</v>
      </c>
      <c r="O149" s="93">
        <v>198.89099999999999</v>
      </c>
      <c r="P149" s="93">
        <v>201.12799999999999</v>
      </c>
      <c r="Q149" s="93">
        <v>201.22900000000001</v>
      </c>
      <c r="R149" s="93">
        <v>11.401999999999999</v>
      </c>
      <c r="S149" s="93">
        <v>11.407999999999999</v>
      </c>
      <c r="T149" s="132">
        <v>0</v>
      </c>
      <c r="U149" s="132">
        <v>0</v>
      </c>
      <c r="V149" s="132">
        <v>0</v>
      </c>
      <c r="W149" s="132">
        <v>0</v>
      </c>
      <c r="X149" s="93">
        <v>1736.8789999999999</v>
      </c>
      <c r="Y149" s="110">
        <v>1737.748</v>
      </c>
      <c r="Z149" s="132">
        <v>0</v>
      </c>
      <c r="AA149" s="132">
        <v>0</v>
      </c>
      <c r="AB149" s="75"/>
    </row>
    <row r="150" spans="1:28" ht="24.95" customHeight="1">
      <c r="A150" s="82">
        <v>16</v>
      </c>
      <c r="B150" s="93">
        <v>1164</v>
      </c>
      <c r="C150" s="93">
        <v>1166</v>
      </c>
      <c r="D150" s="93">
        <v>1502.223</v>
      </c>
      <c r="E150" s="93">
        <v>1502.9739999999999</v>
      </c>
      <c r="F150" s="93">
        <v>1772.7159999999999</v>
      </c>
      <c r="G150" s="93">
        <v>1773.6030000000001</v>
      </c>
      <c r="H150" s="93">
        <v>1146.7249999999999</v>
      </c>
      <c r="I150" s="93">
        <v>1147.299</v>
      </c>
      <c r="J150" s="93">
        <v>1205.1880000000001</v>
      </c>
      <c r="K150" s="93">
        <v>1205.7909999999999</v>
      </c>
      <c r="L150" s="93">
        <v>174.357</v>
      </c>
      <c r="M150" s="93">
        <v>174.44399999999999</v>
      </c>
      <c r="N150" s="93">
        <v>199.339</v>
      </c>
      <c r="O150" s="93">
        <v>199.43899999999999</v>
      </c>
      <c r="P150" s="93">
        <v>201.56299999999999</v>
      </c>
      <c r="Q150" s="93">
        <v>201.66399999999999</v>
      </c>
      <c r="R150" s="93">
        <v>11.409000000000001</v>
      </c>
      <c r="S150" s="93">
        <v>11.414999999999999</v>
      </c>
      <c r="T150" s="132">
        <v>0</v>
      </c>
      <c r="U150" s="132">
        <v>0</v>
      </c>
      <c r="V150" s="132">
        <v>0</v>
      </c>
      <c r="W150" s="132">
        <v>0</v>
      </c>
      <c r="X150" s="93">
        <v>1737.4970000000001</v>
      </c>
      <c r="Y150" s="110">
        <v>1738.366</v>
      </c>
      <c r="Z150" s="132">
        <v>0</v>
      </c>
      <c r="AA150" s="132">
        <v>0</v>
      </c>
      <c r="AB150" s="75"/>
    </row>
    <row r="151" spans="1:28" ht="24.95" customHeight="1">
      <c r="A151" s="82">
        <v>17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114"/>
      <c r="W151" s="113"/>
      <c r="X151" s="93"/>
      <c r="Y151" s="110"/>
      <c r="Z151" s="111"/>
      <c r="AA151" s="112"/>
      <c r="AB151" s="75"/>
    </row>
    <row r="152" spans="1:28" ht="24.95" customHeight="1">
      <c r="A152" s="82">
        <v>18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114"/>
      <c r="W152" s="113"/>
      <c r="X152" s="93"/>
      <c r="Y152" s="110"/>
      <c r="Z152" s="111"/>
      <c r="AA152" s="112"/>
      <c r="AB152" s="75"/>
    </row>
    <row r="153" spans="1:28" ht="24.95" customHeight="1">
      <c r="A153" s="82">
        <v>19</v>
      </c>
      <c r="B153" s="93">
        <v>1164</v>
      </c>
      <c r="C153" s="93">
        <v>1166</v>
      </c>
      <c r="D153" s="93">
        <v>1499.7750000000001</v>
      </c>
      <c r="E153" s="93">
        <v>1500.5250000000001</v>
      </c>
      <c r="F153" s="93">
        <v>1777.144</v>
      </c>
      <c r="G153" s="93">
        <v>1778.0329999999999</v>
      </c>
      <c r="H153" s="93">
        <v>1134.8879999999999</v>
      </c>
      <c r="I153" s="93">
        <v>1135.4559999999999</v>
      </c>
      <c r="J153" s="93">
        <v>1207.0609999999999</v>
      </c>
      <c r="K153" s="93">
        <v>1207.664</v>
      </c>
      <c r="L153" s="93">
        <v>174.53700000000001</v>
      </c>
      <c r="M153" s="93">
        <v>174.624</v>
      </c>
      <c r="N153" s="149">
        <v>0</v>
      </c>
      <c r="O153" s="149">
        <v>0</v>
      </c>
      <c r="P153" s="93">
        <v>201.24600000000001</v>
      </c>
      <c r="Q153" s="93">
        <v>201.34700000000001</v>
      </c>
      <c r="R153" s="93">
        <v>11.391999999999999</v>
      </c>
      <c r="S153" s="93">
        <v>11.398</v>
      </c>
      <c r="T153" s="132">
        <v>0</v>
      </c>
      <c r="U153" s="132">
        <v>0</v>
      </c>
      <c r="V153" s="132">
        <v>0</v>
      </c>
      <c r="W153" s="132">
        <v>0</v>
      </c>
      <c r="X153" s="93">
        <v>1738.1030000000001</v>
      </c>
      <c r="Y153" s="110">
        <v>1738.972</v>
      </c>
      <c r="Z153" s="132">
        <v>0</v>
      </c>
      <c r="AA153" s="132">
        <v>0</v>
      </c>
      <c r="AB153" s="75"/>
    </row>
    <row r="154" spans="1:28" ht="24.95" customHeight="1">
      <c r="A154" s="82">
        <v>20</v>
      </c>
      <c r="B154" s="93">
        <v>1164</v>
      </c>
      <c r="C154" s="93">
        <v>1166</v>
      </c>
      <c r="D154" s="93">
        <v>1497.91</v>
      </c>
      <c r="E154" s="93">
        <v>1498.66</v>
      </c>
      <c r="F154" s="93">
        <v>1771.201</v>
      </c>
      <c r="G154" s="93">
        <v>1772.087</v>
      </c>
      <c r="H154" s="149">
        <v>0</v>
      </c>
      <c r="I154" s="149">
        <v>0</v>
      </c>
      <c r="J154" s="149">
        <v>0</v>
      </c>
      <c r="K154" s="149">
        <v>0</v>
      </c>
      <c r="L154" s="93">
        <v>174.25</v>
      </c>
      <c r="M154" s="93">
        <v>174.33699999999999</v>
      </c>
      <c r="N154" s="149">
        <v>0</v>
      </c>
      <c r="O154" s="149">
        <v>0</v>
      </c>
      <c r="P154" s="149">
        <v>0</v>
      </c>
      <c r="Q154" s="149">
        <v>0</v>
      </c>
      <c r="R154" s="93">
        <v>11.332000000000001</v>
      </c>
      <c r="S154" s="93">
        <v>11.337999999999999</v>
      </c>
      <c r="T154" s="132">
        <v>0</v>
      </c>
      <c r="U154" s="132">
        <v>0</v>
      </c>
      <c r="V154" s="132">
        <v>0</v>
      </c>
      <c r="W154" s="132">
        <v>0</v>
      </c>
      <c r="X154" s="93">
        <v>1737.345</v>
      </c>
      <c r="Y154" s="110">
        <v>1738.2149999999999</v>
      </c>
      <c r="Z154" s="132">
        <v>0</v>
      </c>
      <c r="AA154" s="132">
        <v>0</v>
      </c>
      <c r="AB154" s="75"/>
    </row>
    <row r="155" spans="1:28" ht="24.95" customHeight="1">
      <c r="A155" s="82">
        <v>21</v>
      </c>
      <c r="B155" s="93">
        <v>1164</v>
      </c>
      <c r="C155" s="93">
        <v>1166</v>
      </c>
      <c r="D155" s="93">
        <v>1499.4259999999999</v>
      </c>
      <c r="E155" s="93">
        <v>1500.1759999999999</v>
      </c>
      <c r="F155" s="93">
        <v>1765.84</v>
      </c>
      <c r="G155" s="93">
        <v>1766.723</v>
      </c>
      <c r="H155" s="93">
        <v>1134.0050000000001</v>
      </c>
      <c r="I155" s="93">
        <v>1134.5719999999999</v>
      </c>
      <c r="J155" s="93">
        <v>1202.328</v>
      </c>
      <c r="K155" s="93">
        <v>1202.93</v>
      </c>
      <c r="L155" s="93">
        <v>175.41200000000001</v>
      </c>
      <c r="M155" s="93">
        <v>175.499</v>
      </c>
      <c r="N155" s="93">
        <v>199.749</v>
      </c>
      <c r="O155" s="93">
        <v>199.84899999999999</v>
      </c>
      <c r="P155" s="93">
        <v>201.191</v>
      </c>
      <c r="Q155" s="93">
        <v>201.291</v>
      </c>
      <c r="R155" s="93">
        <v>11.37</v>
      </c>
      <c r="S155" s="93">
        <v>11.375999999999999</v>
      </c>
      <c r="T155" s="132">
        <v>0</v>
      </c>
      <c r="U155" s="132">
        <v>0</v>
      </c>
      <c r="V155" s="132">
        <v>0</v>
      </c>
      <c r="W155" s="132">
        <v>0</v>
      </c>
      <c r="X155" s="93">
        <v>1736.704</v>
      </c>
      <c r="Y155" s="110">
        <v>1737.5730000000001</v>
      </c>
      <c r="Z155" s="132">
        <v>0</v>
      </c>
      <c r="AA155" s="132">
        <v>0</v>
      </c>
      <c r="AB155" s="75"/>
    </row>
    <row r="156" spans="1:28" ht="24.95" customHeight="1">
      <c r="A156" s="82">
        <v>22</v>
      </c>
      <c r="B156" s="93">
        <v>1164</v>
      </c>
      <c r="C156" s="93">
        <v>1166</v>
      </c>
      <c r="D156" s="93">
        <v>1506.068</v>
      </c>
      <c r="E156" s="93">
        <v>1506.8219999999999</v>
      </c>
      <c r="F156" s="93">
        <v>1758.847</v>
      </c>
      <c r="G156" s="93">
        <v>1759.7270000000001</v>
      </c>
      <c r="H156" s="93">
        <v>1127.8589999999999</v>
      </c>
      <c r="I156" s="93">
        <v>1128.423</v>
      </c>
      <c r="J156" s="93">
        <v>1196.527</v>
      </c>
      <c r="K156" s="93">
        <v>1197.125</v>
      </c>
      <c r="L156" s="93">
        <v>176.239</v>
      </c>
      <c r="M156" s="93">
        <v>176.327</v>
      </c>
      <c r="N156" s="93">
        <v>201.751</v>
      </c>
      <c r="O156" s="93">
        <v>201.852</v>
      </c>
      <c r="P156" s="93">
        <v>202.06299999999999</v>
      </c>
      <c r="Q156" s="93">
        <v>202.16399999999999</v>
      </c>
      <c r="R156" s="93">
        <v>11.359</v>
      </c>
      <c r="S156" s="93">
        <v>11.365</v>
      </c>
      <c r="T156" s="132">
        <v>0</v>
      </c>
      <c r="U156" s="132">
        <v>0</v>
      </c>
      <c r="V156" s="132">
        <v>0</v>
      </c>
      <c r="W156" s="132">
        <v>0</v>
      </c>
      <c r="X156" s="93">
        <v>1738.8720000000001</v>
      </c>
      <c r="Y156" s="110">
        <v>1739.742</v>
      </c>
      <c r="Z156" s="132">
        <v>0</v>
      </c>
      <c r="AA156" s="132">
        <v>0</v>
      </c>
      <c r="AB156" s="75"/>
    </row>
    <row r="157" spans="1:28" ht="24.95" customHeight="1">
      <c r="A157" s="82">
        <v>23</v>
      </c>
      <c r="B157" s="93">
        <v>1164</v>
      </c>
      <c r="C157" s="93">
        <v>1166</v>
      </c>
      <c r="D157" s="93">
        <v>1501.989</v>
      </c>
      <c r="E157" s="93">
        <v>1502.741</v>
      </c>
      <c r="F157" s="93">
        <v>1758.2650000000001</v>
      </c>
      <c r="G157" s="93">
        <v>1759.144</v>
      </c>
      <c r="H157" s="93">
        <v>1130.375</v>
      </c>
      <c r="I157" s="93">
        <v>1130.941</v>
      </c>
      <c r="J157" s="93">
        <v>1206.1859999999999</v>
      </c>
      <c r="K157" s="93">
        <v>1206.789</v>
      </c>
      <c r="L157" s="93">
        <v>175.04</v>
      </c>
      <c r="M157" s="93">
        <v>175.12799999999999</v>
      </c>
      <c r="N157" s="93">
        <v>199.363</v>
      </c>
      <c r="O157" s="93">
        <v>199.46299999999999</v>
      </c>
      <c r="P157" s="93">
        <v>201.49700000000001</v>
      </c>
      <c r="Q157" s="93">
        <v>201.59800000000001</v>
      </c>
      <c r="R157" s="93">
        <v>11.304</v>
      </c>
      <c r="S157" s="93">
        <v>11.308999999999999</v>
      </c>
      <c r="T157" s="132">
        <v>0</v>
      </c>
      <c r="U157" s="132">
        <v>0</v>
      </c>
      <c r="V157" s="132">
        <v>0</v>
      </c>
      <c r="W157" s="132">
        <v>0</v>
      </c>
      <c r="X157" s="93">
        <v>1738.3130000000001</v>
      </c>
      <c r="Y157" s="110">
        <v>1739.182</v>
      </c>
      <c r="Z157" s="132">
        <v>0</v>
      </c>
      <c r="AA157" s="132">
        <v>0</v>
      </c>
      <c r="AB157" s="75"/>
    </row>
    <row r="158" spans="1:28" ht="24.95" customHeight="1">
      <c r="A158" s="82">
        <v>24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114"/>
      <c r="W158" s="113"/>
      <c r="X158" s="93"/>
      <c r="Y158" s="110"/>
      <c r="Z158" s="111"/>
      <c r="AA158" s="112"/>
      <c r="AB158" s="75"/>
    </row>
    <row r="159" spans="1:28" ht="24.95" customHeight="1">
      <c r="A159" s="82">
        <v>25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114"/>
      <c r="W159" s="113"/>
      <c r="X159" s="93"/>
      <c r="Y159" s="110"/>
      <c r="Z159" s="111"/>
      <c r="AA159" s="112"/>
      <c r="AB159" s="75"/>
    </row>
    <row r="160" spans="1:28" ht="24.95" customHeight="1">
      <c r="A160" s="82">
        <v>26</v>
      </c>
      <c r="B160" s="93">
        <v>1164</v>
      </c>
      <c r="C160" s="93">
        <v>1166</v>
      </c>
      <c r="D160" s="93">
        <v>1507.933</v>
      </c>
      <c r="E160" s="93">
        <v>1508.6869999999999</v>
      </c>
      <c r="F160" s="93">
        <v>1761.877</v>
      </c>
      <c r="G160" s="93">
        <v>1762.759</v>
      </c>
      <c r="H160" s="93">
        <v>1128.952</v>
      </c>
      <c r="I160" s="93">
        <v>1129.5170000000001</v>
      </c>
      <c r="J160" s="93">
        <v>1211.2</v>
      </c>
      <c r="K160" s="93">
        <v>1211.806</v>
      </c>
      <c r="L160" s="93">
        <v>174.846</v>
      </c>
      <c r="M160" s="93">
        <v>174.93299999999999</v>
      </c>
      <c r="N160" s="93">
        <v>200.29499999999999</v>
      </c>
      <c r="O160" s="93">
        <v>200.39500000000001</v>
      </c>
      <c r="P160" s="93">
        <v>202.30099999999999</v>
      </c>
      <c r="Q160" s="93">
        <v>202.40199999999999</v>
      </c>
      <c r="R160" s="93">
        <v>11.391999999999999</v>
      </c>
      <c r="S160" s="93">
        <v>11.398</v>
      </c>
      <c r="T160" s="132">
        <v>0</v>
      </c>
      <c r="U160" s="132">
        <v>0</v>
      </c>
      <c r="V160" s="132">
        <v>0</v>
      </c>
      <c r="W160" s="132">
        <v>0</v>
      </c>
      <c r="X160" s="93">
        <v>1742.4970000000001</v>
      </c>
      <c r="Y160" s="110">
        <v>1743.3679999999999</v>
      </c>
      <c r="Z160" s="132">
        <v>0</v>
      </c>
      <c r="AA160" s="132">
        <v>0</v>
      </c>
      <c r="AB160" s="75"/>
    </row>
    <row r="161" spans="1:28" ht="24.95" customHeight="1">
      <c r="A161" s="82">
        <v>27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114"/>
      <c r="W161" s="113"/>
      <c r="X161" s="93"/>
      <c r="Y161" s="110"/>
      <c r="Z161" s="111"/>
      <c r="AA161" s="112"/>
      <c r="AB161" s="75"/>
    </row>
    <row r="162" spans="1:28" ht="24.95" customHeight="1">
      <c r="A162" s="82">
        <v>28</v>
      </c>
      <c r="B162" s="93">
        <v>1164</v>
      </c>
      <c r="C162" s="93">
        <v>1166</v>
      </c>
      <c r="D162" s="93">
        <v>1507.817</v>
      </c>
      <c r="E162" s="93">
        <v>1508.5709999999999</v>
      </c>
      <c r="F162" s="93">
        <v>1760.712</v>
      </c>
      <c r="G162" s="93">
        <v>1761.5930000000001</v>
      </c>
      <c r="H162" s="93">
        <v>1123.7270000000001</v>
      </c>
      <c r="I162" s="93">
        <v>1124.289</v>
      </c>
      <c r="J162" s="93">
        <v>1203.694</v>
      </c>
      <c r="K162" s="93">
        <v>1204.297</v>
      </c>
      <c r="L162" s="93">
        <v>174.90899999999999</v>
      </c>
      <c r="M162" s="93">
        <v>174.99600000000001</v>
      </c>
      <c r="N162" s="93">
        <v>199.63300000000001</v>
      </c>
      <c r="O162" s="93">
        <v>199.733</v>
      </c>
      <c r="P162" s="93">
        <v>202.31899999999999</v>
      </c>
      <c r="Q162" s="93">
        <v>202.42</v>
      </c>
      <c r="R162" s="93">
        <v>11.467000000000001</v>
      </c>
      <c r="S162" s="93">
        <v>11.473000000000001</v>
      </c>
      <c r="T162" s="132">
        <v>0</v>
      </c>
      <c r="U162" s="132">
        <v>0</v>
      </c>
      <c r="V162" s="132">
        <v>0</v>
      </c>
      <c r="W162" s="132">
        <v>0</v>
      </c>
      <c r="X162" s="93">
        <v>1740.271</v>
      </c>
      <c r="Y162" s="110">
        <v>1741.1410000000001</v>
      </c>
      <c r="Z162" s="132">
        <v>0</v>
      </c>
      <c r="AA162" s="132">
        <v>0</v>
      </c>
      <c r="AB162" s="75"/>
    </row>
    <row r="163" spans="1:28" ht="24.95" customHeight="1">
      <c r="A163" s="82">
        <v>29</v>
      </c>
      <c r="B163" s="93">
        <v>1164</v>
      </c>
      <c r="C163" s="93">
        <v>1166</v>
      </c>
      <c r="D163" s="93">
        <v>1509.4480000000001</v>
      </c>
      <c r="E163" s="93">
        <v>1510.203</v>
      </c>
      <c r="F163" s="93">
        <v>1756.05</v>
      </c>
      <c r="G163" s="93">
        <v>1756.9290000000001</v>
      </c>
      <c r="H163" s="93">
        <v>1123.835</v>
      </c>
      <c r="I163" s="93">
        <v>1124.3969999999999</v>
      </c>
      <c r="J163" s="93">
        <v>1206.6859999999999</v>
      </c>
      <c r="K163" s="93">
        <v>1207.289</v>
      </c>
      <c r="L163" s="93">
        <v>174.328</v>
      </c>
      <c r="M163" s="93">
        <v>174.41499999999999</v>
      </c>
      <c r="N163" s="93">
        <v>198.61199999999999</v>
      </c>
      <c r="O163" s="93">
        <v>198.71199999999999</v>
      </c>
      <c r="P163" s="93">
        <v>202.505</v>
      </c>
      <c r="Q163" s="93">
        <v>202.60599999999999</v>
      </c>
      <c r="R163" s="93">
        <v>11.391999999999999</v>
      </c>
      <c r="S163" s="93">
        <v>11.398</v>
      </c>
      <c r="T163" s="132">
        <v>0</v>
      </c>
      <c r="U163" s="132">
        <v>0</v>
      </c>
      <c r="V163" s="132">
        <v>0</v>
      </c>
      <c r="W163" s="132">
        <v>0</v>
      </c>
      <c r="X163" s="93">
        <v>1740.97</v>
      </c>
      <c r="Y163" s="110">
        <v>1741.8409999999999</v>
      </c>
      <c r="Z163" s="132">
        <v>0</v>
      </c>
      <c r="AA163" s="132">
        <v>0</v>
      </c>
      <c r="AB163" s="75"/>
    </row>
    <row r="164" spans="1:28" ht="24.95" customHeight="1">
      <c r="A164" s="82">
        <v>30</v>
      </c>
      <c r="B164" s="93">
        <v>1164</v>
      </c>
      <c r="C164" s="93">
        <v>1166</v>
      </c>
      <c r="D164" s="93">
        <v>1508.5160000000001</v>
      </c>
      <c r="E164" s="93">
        <v>1509.27</v>
      </c>
      <c r="F164" s="93">
        <v>1766.0730000000001</v>
      </c>
      <c r="G164" s="93">
        <v>1766.9559999999999</v>
      </c>
      <c r="H164" s="93">
        <v>1130.4849999999999</v>
      </c>
      <c r="I164" s="93">
        <v>1131.0509999999999</v>
      </c>
      <c r="J164" s="93">
        <v>1214.6089999999999</v>
      </c>
      <c r="K164" s="93">
        <v>1215.2159999999999</v>
      </c>
      <c r="L164" s="93">
        <v>174.328</v>
      </c>
      <c r="M164" s="93">
        <v>174.41499999999999</v>
      </c>
      <c r="N164" s="93">
        <v>197.995</v>
      </c>
      <c r="O164" s="93">
        <v>198.09399999999999</v>
      </c>
      <c r="P164" s="93">
        <v>202.36099999999999</v>
      </c>
      <c r="Q164" s="93">
        <v>202.46199999999999</v>
      </c>
      <c r="R164" s="93">
        <v>11.516</v>
      </c>
      <c r="S164" s="93">
        <v>11.522</v>
      </c>
      <c r="T164" s="132">
        <v>0</v>
      </c>
      <c r="U164" s="132">
        <v>0</v>
      </c>
      <c r="V164" s="132">
        <v>0</v>
      </c>
      <c r="W164" s="132">
        <v>0</v>
      </c>
      <c r="X164" s="93">
        <v>1744.3610000000001</v>
      </c>
      <c r="Y164" s="110">
        <v>1745.2339999999999</v>
      </c>
      <c r="Z164" s="132">
        <v>0</v>
      </c>
      <c r="AA164" s="132">
        <v>0</v>
      </c>
      <c r="AB164" s="75"/>
    </row>
    <row r="165" spans="1:28" ht="24.95" customHeight="1">
      <c r="A165" s="82">
        <v>31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114"/>
      <c r="W165" s="113"/>
      <c r="X165" s="93"/>
      <c r="Y165" s="110"/>
      <c r="Z165" s="111"/>
      <c r="AA165" s="112"/>
      <c r="AB165" s="75"/>
    </row>
    <row r="166" spans="1:28" ht="24.95" customHeight="1">
      <c r="A166" s="227" t="s">
        <v>426</v>
      </c>
      <c r="B166" s="231">
        <f>AVERAGE(B135:B165)</f>
        <v>1164</v>
      </c>
      <c r="C166" s="231">
        <f t="shared" ref="C166:AA166" si="4">AVERAGE(C135:C165)</f>
        <v>1166</v>
      </c>
      <c r="D166" s="231">
        <f t="shared" si="4"/>
        <v>1513.0609000000002</v>
      </c>
      <c r="E166" s="231">
        <f t="shared" si="4"/>
        <v>1513.8177500000002</v>
      </c>
      <c r="F166" s="231">
        <f t="shared" si="4"/>
        <v>1782.8733</v>
      </c>
      <c r="G166" s="231">
        <f t="shared" si="4"/>
        <v>1783.7700499999996</v>
      </c>
      <c r="H166" s="231">
        <f t="shared" si="4"/>
        <v>1086.6116999999999</v>
      </c>
      <c r="I166" s="231">
        <f t="shared" si="4"/>
        <v>1087.15535</v>
      </c>
      <c r="J166" s="231">
        <f t="shared" si="4"/>
        <v>1096.7854000000002</v>
      </c>
      <c r="K166" s="231">
        <f t="shared" si="4"/>
        <v>1097.3341</v>
      </c>
      <c r="L166" s="231">
        <f t="shared" si="4"/>
        <v>167.24099999999999</v>
      </c>
      <c r="M166" s="231">
        <f t="shared" si="4"/>
        <v>167.32445000000001</v>
      </c>
      <c r="N166" s="231">
        <f t="shared" si="4"/>
        <v>168.70085</v>
      </c>
      <c r="O166" s="231">
        <f t="shared" si="4"/>
        <v>168.78535000000005</v>
      </c>
      <c r="P166" s="231">
        <f t="shared" si="4"/>
        <v>172.52384999999998</v>
      </c>
      <c r="Q166" s="231">
        <f t="shared" si="4"/>
        <v>172.61</v>
      </c>
      <c r="R166" s="231">
        <f t="shared" si="4"/>
        <v>10.357050000000001</v>
      </c>
      <c r="S166" s="231">
        <f t="shared" si="4"/>
        <v>10.362300000000001</v>
      </c>
      <c r="T166" s="231">
        <f t="shared" si="4"/>
        <v>0</v>
      </c>
      <c r="U166" s="231">
        <f t="shared" si="4"/>
        <v>0</v>
      </c>
      <c r="V166" s="231">
        <f t="shared" si="4"/>
        <v>0</v>
      </c>
      <c r="W166" s="231">
        <f t="shared" si="4"/>
        <v>0</v>
      </c>
      <c r="X166" s="231">
        <f t="shared" si="4"/>
        <v>1746.6518499999997</v>
      </c>
      <c r="Y166" s="231">
        <f t="shared" si="4"/>
        <v>1747.5255499999998</v>
      </c>
      <c r="Z166" s="231">
        <f t="shared" si="4"/>
        <v>0</v>
      </c>
      <c r="AA166" s="231">
        <f t="shared" si="4"/>
        <v>0</v>
      </c>
      <c r="AB166" s="75"/>
    </row>
    <row r="167" spans="1:28" ht="24.95" customHeight="1">
      <c r="A167" s="94" t="s">
        <v>393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8"/>
      <c r="W167" s="77"/>
      <c r="X167" s="7"/>
      <c r="Y167" s="76"/>
      <c r="Z167" s="77"/>
      <c r="AA167" s="78"/>
      <c r="AB167" s="75"/>
    </row>
    <row r="168" spans="1:28" ht="24.95" customHeight="1">
      <c r="A168" s="82">
        <v>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114"/>
      <c r="W168" s="113"/>
      <c r="X168" s="93"/>
      <c r="Y168" s="110"/>
      <c r="Z168" s="111"/>
      <c r="AA168" s="112"/>
      <c r="AB168" s="75"/>
    </row>
    <row r="169" spans="1:28" ht="24.95" customHeight="1">
      <c r="A169" s="82">
        <v>2</v>
      </c>
      <c r="B169" s="93">
        <v>1164</v>
      </c>
      <c r="C169" s="93">
        <v>1166</v>
      </c>
      <c r="D169" s="93">
        <v>1515.741</v>
      </c>
      <c r="E169" s="93">
        <v>1516.5</v>
      </c>
      <c r="F169" s="93">
        <v>1773.0650000000001</v>
      </c>
      <c r="G169" s="93">
        <v>1773.952</v>
      </c>
      <c r="H169" s="93">
        <v>1127.2049999999999</v>
      </c>
      <c r="I169" s="93">
        <v>1127.769</v>
      </c>
      <c r="J169" s="93">
        <v>1222.3800000000001</v>
      </c>
      <c r="K169" s="93">
        <v>1222.991</v>
      </c>
      <c r="L169" s="93">
        <v>176.92099999999999</v>
      </c>
      <c r="M169" s="93">
        <v>177.01</v>
      </c>
      <c r="N169" s="93">
        <v>199.07400000000001</v>
      </c>
      <c r="O169" s="93">
        <v>199.173</v>
      </c>
      <c r="P169" s="93">
        <v>203.3</v>
      </c>
      <c r="Q169" s="93">
        <v>203.40199999999999</v>
      </c>
      <c r="R169" s="93">
        <v>11.535</v>
      </c>
      <c r="S169" s="93">
        <v>11.541</v>
      </c>
      <c r="T169" s="132">
        <v>0</v>
      </c>
      <c r="U169" s="132">
        <v>0</v>
      </c>
      <c r="V169" s="132">
        <v>0</v>
      </c>
      <c r="W169" s="132">
        <v>0</v>
      </c>
      <c r="X169" s="93">
        <v>1746.692</v>
      </c>
      <c r="Y169" s="110">
        <v>1747.566</v>
      </c>
      <c r="Z169" s="132">
        <v>0</v>
      </c>
      <c r="AA169" s="132">
        <v>0</v>
      </c>
      <c r="AB169" s="75"/>
    </row>
    <row r="170" spans="1:28" ht="24.95" customHeight="1">
      <c r="A170" s="82">
        <v>3</v>
      </c>
      <c r="B170" s="93">
        <v>1164</v>
      </c>
      <c r="C170" s="93">
        <v>1166</v>
      </c>
      <c r="D170" s="93">
        <v>1515.9739999999999</v>
      </c>
      <c r="E170" s="93">
        <v>1516.7329999999999</v>
      </c>
      <c r="F170" s="93">
        <v>1777.6110000000001</v>
      </c>
      <c r="G170" s="93">
        <v>1778.5</v>
      </c>
      <c r="H170" s="93">
        <v>1132.462</v>
      </c>
      <c r="I170" s="93">
        <v>1133.029</v>
      </c>
      <c r="J170" s="93">
        <v>1218.4179999999999</v>
      </c>
      <c r="K170" s="93">
        <v>1219.028</v>
      </c>
      <c r="L170" s="93">
        <v>176.517</v>
      </c>
      <c r="M170" s="93">
        <v>176.60499999999999</v>
      </c>
      <c r="N170" s="93">
        <v>199.547</v>
      </c>
      <c r="O170" s="93">
        <v>199.64699999999999</v>
      </c>
      <c r="P170" s="93">
        <v>203.37100000000001</v>
      </c>
      <c r="Q170" s="93">
        <v>203.47300000000001</v>
      </c>
      <c r="R170" s="93">
        <v>11.602</v>
      </c>
      <c r="S170" s="93">
        <v>11.608000000000001</v>
      </c>
      <c r="T170" s="132">
        <v>0</v>
      </c>
      <c r="U170" s="132">
        <v>0</v>
      </c>
      <c r="V170" s="132">
        <v>0</v>
      </c>
      <c r="W170" s="132">
        <v>0</v>
      </c>
      <c r="X170" s="93">
        <v>1748.5329999999999</v>
      </c>
      <c r="Y170" s="110">
        <v>1749.4079999999999</v>
      </c>
      <c r="Z170" s="132">
        <v>0</v>
      </c>
      <c r="AA170" s="132">
        <v>0</v>
      </c>
      <c r="AB170" s="75"/>
    </row>
    <row r="171" spans="1:28" ht="24.95" customHeight="1">
      <c r="A171" s="82">
        <v>4</v>
      </c>
      <c r="B171" s="93">
        <v>1164</v>
      </c>
      <c r="C171" s="93">
        <v>1166</v>
      </c>
      <c r="D171" s="93">
        <v>1525.7639999999999</v>
      </c>
      <c r="E171" s="93">
        <v>1526.527</v>
      </c>
      <c r="F171" s="93">
        <v>1782.2719999999999</v>
      </c>
      <c r="G171" s="93">
        <v>1783.164</v>
      </c>
      <c r="H171" s="93">
        <v>1126.2239999999999</v>
      </c>
      <c r="I171" s="93">
        <v>1126.788</v>
      </c>
      <c r="J171" s="93">
        <v>1231.942</v>
      </c>
      <c r="K171" s="93">
        <v>1232.558</v>
      </c>
      <c r="L171" s="93">
        <v>178.054</v>
      </c>
      <c r="M171" s="93">
        <v>178.143</v>
      </c>
      <c r="N171" s="93">
        <v>200.82300000000001</v>
      </c>
      <c r="O171" s="93">
        <v>200.92400000000001</v>
      </c>
      <c r="P171" s="93">
        <v>204.678</v>
      </c>
      <c r="Q171" s="93">
        <v>204.78100000000001</v>
      </c>
      <c r="R171" s="93">
        <v>11.685</v>
      </c>
      <c r="S171" s="93">
        <v>11.69</v>
      </c>
      <c r="T171" s="132">
        <v>0</v>
      </c>
      <c r="U171" s="132">
        <v>0</v>
      </c>
      <c r="V171" s="132">
        <v>0</v>
      </c>
      <c r="W171" s="132">
        <v>0</v>
      </c>
      <c r="X171" s="93">
        <v>1753.1130000000001</v>
      </c>
      <c r="Y171" s="110">
        <v>1753.99</v>
      </c>
      <c r="Z171" s="132">
        <v>0</v>
      </c>
      <c r="AA171" s="132">
        <v>0</v>
      </c>
      <c r="AB171" s="75"/>
    </row>
    <row r="172" spans="1:28" ht="24.95" customHeight="1">
      <c r="A172" s="82">
        <v>5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114"/>
      <c r="W172" s="113"/>
      <c r="X172" s="93"/>
      <c r="Y172" s="110"/>
      <c r="Z172" s="111"/>
      <c r="AA172" s="112"/>
      <c r="AB172" s="75"/>
    </row>
    <row r="173" spans="1:28" ht="24.95" customHeight="1">
      <c r="A173" s="82">
        <v>6</v>
      </c>
      <c r="B173" s="93">
        <v>1164</v>
      </c>
      <c r="C173" s="93">
        <v>1166</v>
      </c>
      <c r="D173" s="93">
        <v>1528.7940000000001</v>
      </c>
      <c r="E173" s="93">
        <v>1529.559</v>
      </c>
      <c r="F173" s="93">
        <v>1800.453</v>
      </c>
      <c r="G173" s="93">
        <v>1801.3530000000001</v>
      </c>
      <c r="H173" s="93">
        <v>1138.325</v>
      </c>
      <c r="I173" s="93">
        <v>1138.894</v>
      </c>
      <c r="J173" s="93">
        <v>1237.567</v>
      </c>
      <c r="K173" s="93">
        <v>1238.1859999999999</v>
      </c>
      <c r="L173" s="132">
        <v>0</v>
      </c>
      <c r="M173" s="132">
        <v>0</v>
      </c>
      <c r="N173" s="93">
        <v>201.661</v>
      </c>
      <c r="O173" s="93">
        <v>201.762</v>
      </c>
      <c r="P173" s="93">
        <v>205.07400000000001</v>
      </c>
      <c r="Q173" s="93">
        <v>205.17699999999999</v>
      </c>
      <c r="R173" s="93">
        <v>11.736000000000001</v>
      </c>
      <c r="S173" s="93">
        <v>11.742000000000001</v>
      </c>
      <c r="T173" s="132">
        <v>0</v>
      </c>
      <c r="U173" s="132">
        <v>0</v>
      </c>
      <c r="V173" s="132">
        <v>0</v>
      </c>
      <c r="W173" s="132">
        <v>0</v>
      </c>
      <c r="X173" s="93">
        <v>1757.7629999999999</v>
      </c>
      <c r="Y173" s="110">
        <v>1758.643</v>
      </c>
      <c r="Z173" s="132">
        <v>0</v>
      </c>
      <c r="AA173" s="132">
        <v>0</v>
      </c>
      <c r="AB173" s="75"/>
    </row>
    <row r="174" spans="1:28" ht="24.95" customHeight="1">
      <c r="A174" s="82">
        <v>7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114"/>
      <c r="W174" s="113"/>
      <c r="X174" s="93"/>
      <c r="Y174" s="110"/>
      <c r="Z174" s="111"/>
      <c r="AA174" s="112"/>
      <c r="AB174" s="75"/>
    </row>
    <row r="175" spans="1:28" ht="24.95" customHeight="1">
      <c r="A175" s="82">
        <v>8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114"/>
      <c r="W175" s="113"/>
      <c r="X175" s="93"/>
      <c r="Y175" s="110"/>
      <c r="Z175" s="111"/>
      <c r="AA175" s="112"/>
      <c r="AB175" s="75"/>
    </row>
    <row r="176" spans="1:28" ht="24.95" customHeight="1">
      <c r="A176" s="82">
        <v>9</v>
      </c>
      <c r="B176" s="93">
        <v>1164</v>
      </c>
      <c r="C176" s="93">
        <v>1166</v>
      </c>
      <c r="D176" s="93">
        <v>1545.3430000000001</v>
      </c>
      <c r="E176" s="93">
        <v>1546.116</v>
      </c>
      <c r="F176" s="93">
        <v>1815.2539999999999</v>
      </c>
      <c r="G176" s="93">
        <v>1816.162</v>
      </c>
      <c r="H176" s="93">
        <v>1141.4469999999999</v>
      </c>
      <c r="I176" s="93">
        <v>1142.018</v>
      </c>
      <c r="J176" s="93">
        <v>1257.8699999999999</v>
      </c>
      <c r="K176" s="93">
        <v>1258.5</v>
      </c>
      <c r="L176" s="93">
        <v>178.166</v>
      </c>
      <c r="M176" s="93">
        <v>178.255</v>
      </c>
      <c r="N176" s="93">
        <v>202.523</v>
      </c>
      <c r="O176" s="93">
        <v>202.624</v>
      </c>
      <c r="P176" s="93">
        <v>207.26599999999999</v>
      </c>
      <c r="Q176" s="93">
        <v>207.37</v>
      </c>
      <c r="R176" s="93">
        <v>12.077</v>
      </c>
      <c r="S176" s="93">
        <v>12.083</v>
      </c>
      <c r="T176" s="132">
        <v>0</v>
      </c>
      <c r="U176" s="132">
        <v>0</v>
      </c>
      <c r="V176" s="132">
        <v>0</v>
      </c>
      <c r="W176" s="132">
        <v>0</v>
      </c>
      <c r="X176" s="93">
        <v>1771.364</v>
      </c>
      <c r="Y176" s="110">
        <v>1772.25</v>
      </c>
      <c r="Z176" s="132">
        <v>0</v>
      </c>
      <c r="AA176" s="132">
        <v>0</v>
      </c>
      <c r="AB176" s="75"/>
    </row>
    <row r="177" spans="1:28" ht="24.95" customHeight="1">
      <c r="A177" s="82">
        <v>10</v>
      </c>
      <c r="B177" s="93">
        <v>1164</v>
      </c>
      <c r="C177" s="93">
        <v>1166</v>
      </c>
      <c r="D177" s="93">
        <v>1539.3989999999999</v>
      </c>
      <c r="E177" s="93">
        <v>1540.1690000000001</v>
      </c>
      <c r="F177" s="93">
        <v>1811.175</v>
      </c>
      <c r="G177" s="93">
        <v>1812.0809999999999</v>
      </c>
      <c r="H177" s="93">
        <v>1144.0239999999999</v>
      </c>
      <c r="I177" s="93">
        <v>1144.596</v>
      </c>
      <c r="J177" s="93">
        <v>1243.6420000000001</v>
      </c>
      <c r="K177" s="93">
        <v>1244.2639999999999</v>
      </c>
      <c r="L177" s="93">
        <v>177.018</v>
      </c>
      <c r="M177" s="93">
        <v>177.107</v>
      </c>
      <c r="N177" s="93">
        <v>202.23500000000001</v>
      </c>
      <c r="O177" s="93">
        <v>202.33600000000001</v>
      </c>
      <c r="P177" s="93">
        <v>206.46600000000001</v>
      </c>
      <c r="Q177" s="93">
        <v>206.56899999999999</v>
      </c>
      <c r="R177" s="93">
        <v>11.862</v>
      </c>
      <c r="S177" s="93">
        <v>11.868</v>
      </c>
      <c r="T177" s="132">
        <v>0</v>
      </c>
      <c r="U177" s="132">
        <v>0</v>
      </c>
      <c r="V177" s="132">
        <v>0</v>
      </c>
      <c r="W177" s="132">
        <v>0</v>
      </c>
      <c r="X177" s="93">
        <v>1764.7090000000001</v>
      </c>
      <c r="Y177" s="110">
        <v>1765.5920000000001</v>
      </c>
      <c r="Z177" s="132">
        <v>0</v>
      </c>
      <c r="AA177" s="132">
        <v>0</v>
      </c>
      <c r="AB177" s="75"/>
    </row>
    <row r="178" spans="1:28" ht="24.95" customHeight="1">
      <c r="A178" s="82">
        <v>11</v>
      </c>
      <c r="B178" s="93">
        <v>1164</v>
      </c>
      <c r="C178" s="93">
        <v>1166</v>
      </c>
      <c r="D178" s="93">
        <v>1546.8579999999999</v>
      </c>
      <c r="E178" s="93">
        <v>1547.6320000000001</v>
      </c>
      <c r="F178" s="93">
        <v>1811.058</v>
      </c>
      <c r="G178" s="93">
        <v>1811.9639999999999</v>
      </c>
      <c r="H178" s="93">
        <v>1143.6869999999999</v>
      </c>
      <c r="I178" s="93">
        <v>1144.259</v>
      </c>
      <c r="J178" s="93">
        <v>1255.973</v>
      </c>
      <c r="K178" s="93">
        <v>1256.6010000000001</v>
      </c>
      <c r="L178" s="93">
        <v>177.49299999999999</v>
      </c>
      <c r="M178" s="93">
        <v>177.58099999999999</v>
      </c>
      <c r="N178" s="93">
        <v>201.25700000000001</v>
      </c>
      <c r="O178" s="93">
        <v>201.357</v>
      </c>
      <c r="P178" s="93">
        <v>207.42500000000001</v>
      </c>
      <c r="Q178" s="93">
        <v>207.529</v>
      </c>
      <c r="R178" s="93">
        <v>11.874000000000001</v>
      </c>
      <c r="S178" s="93">
        <v>11.88</v>
      </c>
      <c r="T178" s="132">
        <v>0</v>
      </c>
      <c r="U178" s="132">
        <v>0</v>
      </c>
      <c r="V178" s="132">
        <v>0</v>
      </c>
      <c r="W178" s="132">
        <v>0</v>
      </c>
      <c r="X178" s="93">
        <v>1769.6389999999999</v>
      </c>
      <c r="Y178" s="110">
        <v>1770.5239999999999</v>
      </c>
      <c r="Z178" s="132">
        <v>0</v>
      </c>
      <c r="AA178" s="132">
        <v>0</v>
      </c>
      <c r="AB178" s="75"/>
    </row>
    <row r="179" spans="1:28" ht="24.95" customHeight="1">
      <c r="A179" s="82">
        <v>12</v>
      </c>
      <c r="B179" s="93">
        <v>1164</v>
      </c>
      <c r="C179" s="93">
        <v>1166</v>
      </c>
      <c r="D179" s="93">
        <v>1547.3240000000001</v>
      </c>
      <c r="E179" s="93">
        <v>1548.098</v>
      </c>
      <c r="F179" s="93">
        <v>1825.16</v>
      </c>
      <c r="G179" s="93">
        <v>1826.0730000000001</v>
      </c>
      <c r="H179" s="93">
        <v>1142.3420000000001</v>
      </c>
      <c r="I179" s="93">
        <v>1142.913</v>
      </c>
      <c r="J179" s="93">
        <v>1255.973</v>
      </c>
      <c r="K179" s="93">
        <v>1256.6010000000001</v>
      </c>
      <c r="L179" s="93">
        <v>178.15700000000001</v>
      </c>
      <c r="M179" s="93">
        <v>178.24700000000001</v>
      </c>
      <c r="N179" s="93">
        <v>201.87</v>
      </c>
      <c r="O179" s="93">
        <v>201.971</v>
      </c>
      <c r="P179" s="93">
        <v>207.495</v>
      </c>
      <c r="Q179" s="93">
        <v>207.59899999999999</v>
      </c>
      <c r="R179" s="93">
        <v>12.089</v>
      </c>
      <c r="S179" s="93">
        <v>12.095000000000001</v>
      </c>
      <c r="T179" s="132">
        <v>0</v>
      </c>
      <c r="U179" s="132">
        <v>0</v>
      </c>
      <c r="V179" s="132">
        <v>0</v>
      </c>
      <c r="W179" s="132">
        <v>0</v>
      </c>
      <c r="X179" s="93">
        <v>1772.3430000000001</v>
      </c>
      <c r="Y179" s="110">
        <v>1773.229</v>
      </c>
      <c r="Z179" s="132">
        <v>0</v>
      </c>
      <c r="AA179" s="132">
        <v>0</v>
      </c>
      <c r="AB179" s="75"/>
    </row>
    <row r="180" spans="1:28" ht="24.95" customHeight="1">
      <c r="A180" s="82">
        <v>13</v>
      </c>
      <c r="B180" s="93">
        <v>1164</v>
      </c>
      <c r="C180" s="93">
        <v>1166</v>
      </c>
      <c r="D180" s="93">
        <v>1165.4169999999999</v>
      </c>
      <c r="E180" s="93">
        <v>1552.529</v>
      </c>
      <c r="F180" s="93">
        <v>1826.3249807</v>
      </c>
      <c r="G180" s="93">
        <v>1827.2385999999999</v>
      </c>
      <c r="H180" s="93">
        <v>1145.9360865290068</v>
      </c>
      <c r="I180" s="93">
        <v>1146.509</v>
      </c>
      <c r="J180" s="93">
        <v>1265.107</v>
      </c>
      <c r="K180" s="93">
        <v>1265.74</v>
      </c>
      <c r="L180" s="93">
        <v>178.80500000000001</v>
      </c>
      <c r="M180" s="93">
        <v>178.89500000000001</v>
      </c>
      <c r="N180" s="93">
        <v>202.12899999999999</v>
      </c>
      <c r="O180" s="93">
        <v>202.23</v>
      </c>
      <c r="P180" s="93">
        <v>208.036</v>
      </c>
      <c r="Q180" s="93">
        <v>208.14</v>
      </c>
      <c r="R180" s="93">
        <v>12.3</v>
      </c>
      <c r="S180" s="93">
        <v>12.305999999999999</v>
      </c>
      <c r="T180" s="132">
        <v>0</v>
      </c>
      <c r="U180" s="132">
        <v>0</v>
      </c>
      <c r="V180" s="132">
        <v>0</v>
      </c>
      <c r="W180" s="132">
        <v>0</v>
      </c>
      <c r="X180" s="93">
        <v>1778.3910000000001</v>
      </c>
      <c r="Y180" s="110">
        <v>1779.2809999999999</v>
      </c>
      <c r="Z180" s="132">
        <v>0</v>
      </c>
      <c r="AA180" s="132">
        <v>0</v>
      </c>
      <c r="AB180" s="75"/>
    </row>
    <row r="181" spans="1:28" ht="24.95" customHeight="1">
      <c r="A181" s="82">
        <v>14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114"/>
      <c r="W181" s="113"/>
      <c r="X181" s="93"/>
      <c r="Y181" s="110"/>
      <c r="Z181" s="111"/>
      <c r="AA181" s="112"/>
      <c r="AB181" s="75"/>
    </row>
    <row r="182" spans="1:28" ht="24.95" customHeight="1">
      <c r="A182" s="82">
        <v>15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114"/>
      <c r="W182" s="113"/>
      <c r="X182" s="93"/>
      <c r="Y182" s="110"/>
      <c r="Z182" s="111"/>
      <c r="AA182" s="112"/>
      <c r="AB182" s="75"/>
    </row>
    <row r="183" spans="1:28" ht="24.95" customHeight="1">
      <c r="A183" s="82">
        <v>16</v>
      </c>
      <c r="B183" s="93">
        <v>1164</v>
      </c>
      <c r="C183" s="93">
        <v>1166</v>
      </c>
      <c r="D183" s="93">
        <v>1550.354</v>
      </c>
      <c r="E183" s="93">
        <v>1551.13</v>
      </c>
      <c r="F183" s="93">
        <v>1823.2950000000001</v>
      </c>
      <c r="G183" s="93">
        <v>1824.2070000000001</v>
      </c>
      <c r="H183" s="93">
        <v>1145.1479999999999</v>
      </c>
      <c r="I183" s="93">
        <v>1145.721</v>
      </c>
      <c r="J183" s="93">
        <v>1260.319</v>
      </c>
      <c r="K183" s="93">
        <v>1260.9490000000001</v>
      </c>
      <c r="L183" s="93">
        <v>179.58500000000001</v>
      </c>
      <c r="M183" s="93">
        <v>179.67500000000001</v>
      </c>
      <c r="N183" s="93">
        <v>202.91399999999999</v>
      </c>
      <c r="O183" s="93">
        <v>203.01599999999999</v>
      </c>
      <c r="P183" s="93">
        <v>207.87299999999999</v>
      </c>
      <c r="Q183" s="93">
        <v>207.977</v>
      </c>
      <c r="R183" s="93">
        <v>12.313000000000001</v>
      </c>
      <c r="S183" s="93">
        <v>12.319000000000001</v>
      </c>
      <c r="T183" s="132">
        <v>0</v>
      </c>
      <c r="U183" s="132">
        <v>0</v>
      </c>
      <c r="V183" s="132">
        <v>0</v>
      </c>
      <c r="W183" s="132">
        <v>0</v>
      </c>
      <c r="X183" s="93">
        <v>1776.585</v>
      </c>
      <c r="Y183" s="110">
        <v>1777.4739999999999</v>
      </c>
      <c r="Z183" s="132">
        <v>0</v>
      </c>
      <c r="AA183" s="132">
        <v>0</v>
      </c>
      <c r="AB183" s="75"/>
    </row>
    <row r="184" spans="1:28" ht="24.95" customHeight="1">
      <c r="A184" s="82">
        <v>17</v>
      </c>
      <c r="B184" s="93">
        <v>1164</v>
      </c>
      <c r="C184" s="93">
        <v>1166</v>
      </c>
      <c r="D184" s="93">
        <v>1554.317</v>
      </c>
      <c r="E184" s="93">
        <v>1555.0940000000001</v>
      </c>
      <c r="F184" s="93">
        <v>1830.6369999999999</v>
      </c>
      <c r="G184" s="93">
        <v>1831.5530000000001</v>
      </c>
      <c r="H184" s="93">
        <v>1145.26</v>
      </c>
      <c r="I184" s="93">
        <v>1145</v>
      </c>
      <c r="J184" s="93">
        <v>1262.367</v>
      </c>
      <c r="K184" s="93">
        <v>1262.998</v>
      </c>
      <c r="L184" s="93">
        <v>180.69</v>
      </c>
      <c r="M184" s="93">
        <v>180.78100000000001</v>
      </c>
      <c r="N184" s="93">
        <v>203.59100000000001</v>
      </c>
      <c r="O184" s="93">
        <v>203.69300000000001</v>
      </c>
      <c r="P184" s="93">
        <v>208.393</v>
      </c>
      <c r="Q184" s="93">
        <v>208.49700000000001</v>
      </c>
      <c r="R184" s="93">
        <v>12.313000000000001</v>
      </c>
      <c r="S184" s="93">
        <v>12.319000000000001</v>
      </c>
      <c r="T184" s="132">
        <v>0</v>
      </c>
      <c r="U184" s="132">
        <v>0</v>
      </c>
      <c r="V184" s="132">
        <v>0</v>
      </c>
      <c r="W184" s="132">
        <v>0</v>
      </c>
      <c r="X184" s="93">
        <v>1778.671</v>
      </c>
      <c r="Y184" s="110">
        <v>1779.5609999999999</v>
      </c>
      <c r="Z184" s="132">
        <v>0</v>
      </c>
      <c r="AA184" s="132">
        <v>0</v>
      </c>
      <c r="AB184" s="75"/>
    </row>
    <row r="185" spans="1:28" ht="24.95" customHeight="1">
      <c r="A185" s="82">
        <v>18</v>
      </c>
      <c r="B185" s="93">
        <v>1164</v>
      </c>
      <c r="C185" s="93">
        <v>1166</v>
      </c>
      <c r="D185" s="93">
        <v>1558.6289999999999</v>
      </c>
      <c r="E185" s="93">
        <v>1559.4079999999999</v>
      </c>
      <c r="F185" s="93">
        <v>1820.2650000000001</v>
      </c>
      <c r="G185" s="93">
        <v>1821.175</v>
      </c>
      <c r="H185" s="93">
        <v>1141.558</v>
      </c>
      <c r="I185" s="93">
        <v>1142.1289999999999</v>
      </c>
      <c r="J185" s="93">
        <v>1267.722</v>
      </c>
      <c r="K185" s="93">
        <v>1268.356</v>
      </c>
      <c r="L185" s="93">
        <v>179.99299999999999</v>
      </c>
      <c r="M185" s="93">
        <v>180.083</v>
      </c>
      <c r="N185" s="93">
        <v>202.59</v>
      </c>
      <c r="O185" s="93">
        <v>202.691</v>
      </c>
      <c r="P185" s="93">
        <v>208.946</v>
      </c>
      <c r="Q185" s="93">
        <v>209.05</v>
      </c>
      <c r="R185" s="93">
        <v>12.292</v>
      </c>
      <c r="S185" s="93">
        <v>12.2</v>
      </c>
      <c r="T185" s="132">
        <v>0</v>
      </c>
      <c r="U185" s="132">
        <v>0</v>
      </c>
      <c r="V185" s="132">
        <v>0</v>
      </c>
      <c r="W185" s="132">
        <v>0</v>
      </c>
      <c r="X185" s="93">
        <v>1778.741</v>
      </c>
      <c r="Y185" s="110">
        <v>1779.6310000000001</v>
      </c>
      <c r="Z185" s="132">
        <v>0</v>
      </c>
      <c r="AA185" s="132">
        <v>0</v>
      </c>
      <c r="AB185" s="75"/>
    </row>
    <row r="186" spans="1:28" ht="24.95" customHeight="1">
      <c r="A186" s="82">
        <v>19</v>
      </c>
      <c r="B186" s="93">
        <v>1164</v>
      </c>
      <c r="C186" s="93">
        <v>1166</v>
      </c>
      <c r="D186" s="93">
        <v>1562.3579999999999</v>
      </c>
      <c r="E186" s="93">
        <v>1563.14</v>
      </c>
      <c r="F186" s="93">
        <v>1822.596</v>
      </c>
      <c r="G186" s="93">
        <v>1823.5070000000001</v>
      </c>
      <c r="H186" s="93">
        <v>1144.0239999999999</v>
      </c>
      <c r="I186" s="93">
        <v>1144.596</v>
      </c>
      <c r="J186" s="93">
        <v>1264.97</v>
      </c>
      <c r="K186" s="93">
        <v>1265.6030000000001</v>
      </c>
      <c r="L186" s="93">
        <v>181.458</v>
      </c>
      <c r="M186" s="93">
        <v>181.54900000000001</v>
      </c>
      <c r="N186" s="93">
        <v>203.524</v>
      </c>
      <c r="O186" s="93">
        <v>203.625</v>
      </c>
      <c r="P186" s="93">
        <v>209.44200000000001</v>
      </c>
      <c r="Q186" s="93">
        <v>209.54599999999999</v>
      </c>
      <c r="R186" s="93">
        <v>12.202999999999999</v>
      </c>
      <c r="S186" s="93">
        <v>12.209</v>
      </c>
      <c r="T186" s="132">
        <v>0</v>
      </c>
      <c r="U186" s="132">
        <v>0</v>
      </c>
      <c r="V186" s="132">
        <v>0</v>
      </c>
      <c r="W186" s="132">
        <v>0</v>
      </c>
      <c r="X186" s="93">
        <v>1779.848</v>
      </c>
      <c r="Y186" s="110">
        <v>1780.739</v>
      </c>
      <c r="Z186" s="132">
        <v>0</v>
      </c>
      <c r="AA186" s="132">
        <v>0</v>
      </c>
      <c r="AB186" s="75"/>
    </row>
    <row r="187" spans="1:28" ht="24.95" customHeight="1">
      <c r="A187" s="82">
        <v>20</v>
      </c>
      <c r="B187" s="93">
        <v>1164</v>
      </c>
      <c r="C187" s="93">
        <v>1166</v>
      </c>
      <c r="D187" s="93">
        <v>1538.35</v>
      </c>
      <c r="E187" s="93">
        <v>1539.12</v>
      </c>
      <c r="F187" s="93">
        <v>1800.9190000000001</v>
      </c>
      <c r="G187" s="93">
        <v>1801.82</v>
      </c>
      <c r="H187" s="93">
        <v>1121.9960000000001</v>
      </c>
      <c r="I187" s="93">
        <v>1122.557</v>
      </c>
      <c r="J187" s="93">
        <v>1248.3040000000001</v>
      </c>
      <c r="K187" s="93">
        <v>1248.9290000000001</v>
      </c>
      <c r="L187" s="93">
        <v>179.982</v>
      </c>
      <c r="M187" s="93">
        <v>180.072</v>
      </c>
      <c r="N187" s="93">
        <v>195.96700000000001</v>
      </c>
      <c r="O187" s="93">
        <v>196.065</v>
      </c>
      <c r="P187" s="93">
        <v>206.24700000000001</v>
      </c>
      <c r="Q187" s="93">
        <v>206.35</v>
      </c>
      <c r="R187" s="93">
        <v>12.010999999999999</v>
      </c>
      <c r="S187" s="93">
        <v>12.016999999999999</v>
      </c>
      <c r="T187" s="132">
        <v>0</v>
      </c>
      <c r="U187" s="132">
        <v>0</v>
      </c>
      <c r="V187" s="132">
        <v>0</v>
      </c>
      <c r="W187" s="132">
        <v>0</v>
      </c>
      <c r="X187" s="93">
        <v>1763.6949999999999</v>
      </c>
      <c r="Y187" s="110">
        <v>1764.578</v>
      </c>
      <c r="Z187" s="132">
        <v>0</v>
      </c>
      <c r="AA187" s="132">
        <v>0</v>
      </c>
      <c r="AB187" s="75"/>
    </row>
    <row r="188" spans="1:28" ht="24.95" customHeight="1">
      <c r="A188" s="82">
        <v>21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114"/>
      <c r="W188" s="113"/>
      <c r="X188" s="93"/>
      <c r="Y188" s="110"/>
      <c r="Z188" s="111"/>
      <c r="AA188" s="112"/>
      <c r="AB188" s="75"/>
    </row>
    <row r="189" spans="1:28" ht="24.95" customHeight="1">
      <c r="A189" s="82">
        <v>22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114"/>
      <c r="W189" s="113"/>
      <c r="X189" s="93"/>
      <c r="Y189" s="110"/>
      <c r="Z189" s="111"/>
      <c r="AA189" s="112"/>
      <c r="AB189" s="75"/>
    </row>
    <row r="190" spans="1:28" ht="24.95" customHeight="1">
      <c r="A190" s="82">
        <v>23</v>
      </c>
      <c r="B190" s="93">
        <v>1164</v>
      </c>
      <c r="C190" s="93">
        <v>1166</v>
      </c>
      <c r="D190" s="93">
        <v>1536.02</v>
      </c>
      <c r="E190" s="93">
        <v>1536.788</v>
      </c>
      <c r="F190" s="93">
        <v>1804.066</v>
      </c>
      <c r="G190" s="93">
        <v>1804.9680000000001</v>
      </c>
      <c r="H190" s="93">
        <v>1113.1010000000001</v>
      </c>
      <c r="I190" s="93">
        <v>1113.6579999999999</v>
      </c>
      <c r="J190" s="93">
        <v>1256.1079999999999</v>
      </c>
      <c r="K190" s="93">
        <v>1256.7360000000001</v>
      </c>
      <c r="L190" s="149">
        <v>0</v>
      </c>
      <c r="M190" s="149">
        <v>0</v>
      </c>
      <c r="N190" s="93">
        <v>194.21</v>
      </c>
      <c r="O190" s="93">
        <v>194.30699999999999</v>
      </c>
      <c r="P190" s="93">
        <v>205.95099999999999</v>
      </c>
      <c r="Q190" s="93">
        <v>206.054</v>
      </c>
      <c r="R190" s="93">
        <v>11.99</v>
      </c>
      <c r="S190" s="93">
        <v>11.996</v>
      </c>
      <c r="T190" s="132">
        <v>0</v>
      </c>
      <c r="U190" s="132">
        <v>0</v>
      </c>
      <c r="V190" s="132">
        <v>0</v>
      </c>
      <c r="W190" s="132">
        <v>0</v>
      </c>
      <c r="X190" s="93">
        <v>1765.1759999999999</v>
      </c>
      <c r="Y190" s="110">
        <v>1766.059</v>
      </c>
      <c r="Z190" s="132">
        <v>0</v>
      </c>
      <c r="AA190" s="132">
        <v>0</v>
      </c>
      <c r="AB190" s="75"/>
    </row>
    <row r="191" spans="1:28" ht="24.95" customHeight="1">
      <c r="A191" s="82">
        <v>24</v>
      </c>
      <c r="B191" s="93">
        <v>1164</v>
      </c>
      <c r="C191" s="93">
        <v>1166</v>
      </c>
      <c r="D191" s="93">
        <v>1525.0650000000001</v>
      </c>
      <c r="E191" s="93">
        <v>1525.828</v>
      </c>
      <c r="F191" s="93">
        <v>1789.3810000000001</v>
      </c>
      <c r="G191" s="93">
        <v>1790.2760000000001</v>
      </c>
      <c r="H191" s="93">
        <v>1106.549</v>
      </c>
      <c r="I191" s="93">
        <v>1107.1020000000001</v>
      </c>
      <c r="J191" s="93">
        <v>1246.702</v>
      </c>
      <c r="K191" s="93">
        <v>1247.326</v>
      </c>
      <c r="L191" s="93">
        <v>173.81100000000001</v>
      </c>
      <c r="M191" s="93">
        <v>173.89699999999999</v>
      </c>
      <c r="N191" s="93">
        <v>189.684</v>
      </c>
      <c r="O191" s="93">
        <v>189.779</v>
      </c>
      <c r="P191" s="93">
        <v>204.459</v>
      </c>
      <c r="Q191" s="93">
        <v>204.56100000000001</v>
      </c>
      <c r="R191" s="93">
        <v>11.843999999999999</v>
      </c>
      <c r="S191" s="93">
        <v>11.85</v>
      </c>
      <c r="T191" s="132">
        <v>0</v>
      </c>
      <c r="U191" s="132">
        <v>0</v>
      </c>
      <c r="V191" s="132">
        <v>0</v>
      </c>
      <c r="W191" s="132">
        <v>0</v>
      </c>
      <c r="X191" s="93">
        <v>1757.8679999999999</v>
      </c>
      <c r="Y191" s="110">
        <v>1758.748</v>
      </c>
      <c r="Z191" s="132">
        <v>0</v>
      </c>
      <c r="AA191" s="132">
        <v>0</v>
      </c>
      <c r="AB191" s="75"/>
    </row>
    <row r="192" spans="1:28" ht="24.95" customHeight="1">
      <c r="A192" s="82">
        <v>25</v>
      </c>
      <c r="B192" s="93">
        <v>1164</v>
      </c>
      <c r="C192" s="93">
        <v>1530.6590000000001</v>
      </c>
      <c r="D192" s="93">
        <v>1531.424</v>
      </c>
      <c r="E192" s="93">
        <v>1800.336</v>
      </c>
      <c r="F192" s="93">
        <v>1801.2370000000001</v>
      </c>
      <c r="G192" s="93">
        <v>1108.548</v>
      </c>
      <c r="H192" s="93">
        <v>1109.1030000000001</v>
      </c>
      <c r="I192" s="93">
        <v>1247.2360000000001</v>
      </c>
      <c r="J192" s="93">
        <v>1247.8599999999999</v>
      </c>
      <c r="K192" s="93">
        <v>1247.8599999999999</v>
      </c>
      <c r="L192" s="93">
        <v>173.137</v>
      </c>
      <c r="M192" s="93">
        <v>173.22300000000001</v>
      </c>
      <c r="N192" s="93">
        <v>191.81299999999999</v>
      </c>
      <c r="O192" s="93">
        <v>191.90899999999999</v>
      </c>
      <c r="P192" s="93">
        <v>205.20099999999999</v>
      </c>
      <c r="Q192" s="93">
        <v>205.303</v>
      </c>
      <c r="R192" s="93">
        <v>11.922000000000001</v>
      </c>
      <c r="S192" s="93">
        <v>11.928000000000001</v>
      </c>
      <c r="T192" s="132">
        <v>0</v>
      </c>
      <c r="U192" s="132">
        <v>0</v>
      </c>
      <c r="V192" s="132">
        <v>0</v>
      </c>
      <c r="W192" s="132">
        <v>0</v>
      </c>
      <c r="X192" s="93">
        <v>1760.84</v>
      </c>
      <c r="Y192" s="110">
        <v>1761.721</v>
      </c>
      <c r="Z192" s="132">
        <v>0</v>
      </c>
      <c r="AA192" s="132">
        <v>0</v>
      </c>
      <c r="AB192" s="75"/>
    </row>
    <row r="193" spans="1:28" ht="24.95" customHeight="1">
      <c r="A193" s="82">
        <v>26</v>
      </c>
      <c r="B193" s="93">
        <v>1164</v>
      </c>
      <c r="C193" s="93">
        <v>1166</v>
      </c>
      <c r="D193" s="93">
        <v>1517.8389999999999</v>
      </c>
      <c r="E193" s="93">
        <v>1518.598</v>
      </c>
      <c r="F193" s="93">
        <v>1789.847</v>
      </c>
      <c r="G193" s="93">
        <v>1790.7429999999999</v>
      </c>
      <c r="H193" s="93">
        <v>1113.2080000000001</v>
      </c>
      <c r="I193" s="93">
        <v>1113.7639999999999</v>
      </c>
      <c r="J193" s="93">
        <v>1238.2249999999999</v>
      </c>
      <c r="K193" s="93">
        <v>1238.8440000000001</v>
      </c>
      <c r="L193" s="93">
        <v>173.90600000000001</v>
      </c>
      <c r="M193" s="93">
        <v>173.99299999999999</v>
      </c>
      <c r="N193" s="93">
        <v>190.99600000000001</v>
      </c>
      <c r="O193" s="93">
        <v>191.09100000000001</v>
      </c>
      <c r="P193" s="93">
        <v>203.46700000000001</v>
      </c>
      <c r="Q193" s="93">
        <v>203.56899999999999</v>
      </c>
      <c r="R193" s="93">
        <v>11.875</v>
      </c>
      <c r="S193" s="93">
        <v>11.881399999999999</v>
      </c>
      <c r="T193" s="132">
        <v>0</v>
      </c>
      <c r="U193" s="132">
        <v>0</v>
      </c>
      <c r="V193" s="132">
        <v>0</v>
      </c>
      <c r="W193" s="132">
        <v>0</v>
      </c>
      <c r="X193" s="93">
        <v>1754.104</v>
      </c>
      <c r="Y193" s="110">
        <v>1754.982</v>
      </c>
      <c r="Z193" s="132">
        <v>0</v>
      </c>
      <c r="AA193" s="132">
        <v>0</v>
      </c>
      <c r="AB193" s="75"/>
    </row>
    <row r="194" spans="1:28" ht="24.95" customHeight="1">
      <c r="A194" s="82">
        <v>27</v>
      </c>
      <c r="B194" s="93">
        <v>1164</v>
      </c>
      <c r="C194" s="93">
        <v>1166</v>
      </c>
      <c r="D194" s="93">
        <v>1518.771</v>
      </c>
      <c r="E194" s="93">
        <v>1519.5309999999999</v>
      </c>
      <c r="F194" s="93">
        <v>1781.223</v>
      </c>
      <c r="G194" s="93">
        <v>1782.114</v>
      </c>
      <c r="H194" s="93">
        <v>1112.039</v>
      </c>
      <c r="I194" s="93">
        <v>1112.595</v>
      </c>
      <c r="J194" s="93">
        <v>1232.3330000000001</v>
      </c>
      <c r="K194" s="93">
        <v>1232.9490000000001</v>
      </c>
      <c r="L194" s="93">
        <v>172.92099999999999</v>
      </c>
      <c r="M194" s="93">
        <v>173.00700000000001</v>
      </c>
      <c r="N194" s="93">
        <v>192.714</v>
      </c>
      <c r="O194" s="93">
        <v>192.81</v>
      </c>
      <c r="P194" s="93">
        <v>203.60900000000001</v>
      </c>
      <c r="Q194" s="93">
        <v>302.71100000000001</v>
      </c>
      <c r="R194" s="93">
        <v>11.922000000000001</v>
      </c>
      <c r="S194" s="93">
        <v>11.928000000000001</v>
      </c>
      <c r="T194" s="132">
        <v>0</v>
      </c>
      <c r="U194" s="132">
        <v>0</v>
      </c>
      <c r="V194" s="132">
        <v>0</v>
      </c>
      <c r="W194" s="132">
        <v>0</v>
      </c>
      <c r="X194" s="93">
        <v>1752.5070000000001</v>
      </c>
      <c r="Y194" s="110">
        <v>1753.384</v>
      </c>
      <c r="Z194" s="132">
        <v>0</v>
      </c>
      <c r="AA194" s="132">
        <v>0</v>
      </c>
      <c r="AB194" s="75"/>
    </row>
    <row r="195" spans="1:28" ht="24.95" customHeight="1">
      <c r="A195" s="82">
        <v>28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114"/>
      <c r="W195" s="113"/>
      <c r="X195" s="93"/>
      <c r="Y195" s="110"/>
      <c r="Z195" s="113"/>
      <c r="AA195" s="114"/>
      <c r="AB195" s="75"/>
    </row>
    <row r="196" spans="1:28" ht="24.95" customHeight="1">
      <c r="A196" s="82">
        <v>29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114"/>
      <c r="W196" s="113"/>
      <c r="X196" s="93"/>
      <c r="Y196" s="110"/>
      <c r="Z196" s="113"/>
      <c r="AA196" s="114"/>
      <c r="AB196" s="75"/>
    </row>
    <row r="197" spans="1:28" ht="24.95" customHeight="1">
      <c r="A197" s="82">
        <v>30</v>
      </c>
      <c r="B197" s="93">
        <v>1164</v>
      </c>
      <c r="C197" s="93">
        <v>1166</v>
      </c>
      <c r="D197" s="93">
        <v>1524.365</v>
      </c>
      <c r="E197" s="93">
        <v>1525.1279999999999</v>
      </c>
      <c r="F197" s="93">
        <v>1775.047</v>
      </c>
      <c r="G197" s="93">
        <v>1775.9349999999999</v>
      </c>
      <c r="H197" s="149">
        <v>0</v>
      </c>
      <c r="I197" s="149">
        <v>0</v>
      </c>
      <c r="J197" s="93">
        <v>1233.5070000000001</v>
      </c>
      <c r="K197" s="93">
        <v>1234.124</v>
      </c>
      <c r="L197" s="93">
        <v>173.59</v>
      </c>
      <c r="M197" s="93">
        <v>173.67699999999999</v>
      </c>
      <c r="N197" s="93">
        <v>193.33699999999999</v>
      </c>
      <c r="O197" s="93">
        <v>193.434</v>
      </c>
      <c r="P197" s="93">
        <v>204.37299999999999</v>
      </c>
      <c r="Q197" s="93">
        <v>204.47499999999999</v>
      </c>
      <c r="R197" s="93">
        <v>11.787000000000001</v>
      </c>
      <c r="S197" s="93">
        <v>11.792999999999999</v>
      </c>
      <c r="T197" s="132">
        <v>0</v>
      </c>
      <c r="U197" s="132">
        <v>0</v>
      </c>
      <c r="V197" s="132">
        <v>0</v>
      </c>
      <c r="W197" s="132">
        <v>0</v>
      </c>
      <c r="X197" s="93">
        <v>1752.741</v>
      </c>
      <c r="Y197" s="110">
        <v>1753.617</v>
      </c>
      <c r="Z197" s="132">
        <v>0</v>
      </c>
      <c r="AA197" s="132">
        <v>0</v>
      </c>
      <c r="AB197" s="75"/>
    </row>
    <row r="198" spans="1:28" ht="24.95" customHeight="1">
      <c r="A198" s="227" t="s">
        <v>426</v>
      </c>
      <c r="B198" s="231">
        <f>AVERAGE(B168:B197)</f>
        <v>1164</v>
      </c>
      <c r="C198" s="231">
        <f t="shared" ref="C198:AA198" si="5">AVERAGE(C168:C197)</f>
        <v>1184.2329500000001</v>
      </c>
      <c r="D198" s="231">
        <f t="shared" si="5"/>
        <v>1517.4052999999999</v>
      </c>
      <c r="E198" s="231">
        <f t="shared" si="5"/>
        <v>1550.8982000000001</v>
      </c>
      <c r="F198" s="231">
        <f t="shared" si="5"/>
        <v>1803.0442990349998</v>
      </c>
      <c r="G198" s="231">
        <f t="shared" si="5"/>
        <v>1769.26668</v>
      </c>
      <c r="H198" s="231">
        <f t="shared" si="5"/>
        <v>1074.6819043264502</v>
      </c>
      <c r="I198" s="231">
        <f t="shared" si="5"/>
        <v>1082.05665</v>
      </c>
      <c r="J198" s="231">
        <f t="shared" si="5"/>
        <v>1247.3644499999998</v>
      </c>
      <c r="K198" s="231">
        <f t="shared" si="5"/>
        <v>1247.9571500000002</v>
      </c>
      <c r="L198" s="231">
        <f t="shared" si="5"/>
        <v>159.5102</v>
      </c>
      <c r="M198" s="231">
        <f t="shared" si="5"/>
        <v>159.59</v>
      </c>
      <c r="N198" s="231">
        <f t="shared" si="5"/>
        <v>198.62295000000003</v>
      </c>
      <c r="O198" s="231">
        <f t="shared" si="5"/>
        <v>198.72219999999999</v>
      </c>
      <c r="P198" s="231">
        <f t="shared" si="5"/>
        <v>206.05359999999996</v>
      </c>
      <c r="Q198" s="231">
        <f t="shared" si="5"/>
        <v>211.10665</v>
      </c>
      <c r="R198" s="231">
        <f t="shared" si="5"/>
        <v>11.961600000000001</v>
      </c>
      <c r="S198" s="231">
        <f t="shared" si="5"/>
        <v>11.962669999999999</v>
      </c>
      <c r="T198" s="231">
        <f t="shared" si="5"/>
        <v>0</v>
      </c>
      <c r="U198" s="231">
        <f t="shared" si="5"/>
        <v>0</v>
      </c>
      <c r="V198" s="231">
        <f t="shared" si="5"/>
        <v>0</v>
      </c>
      <c r="W198" s="231">
        <f t="shared" si="5"/>
        <v>0</v>
      </c>
      <c r="X198" s="231">
        <f t="shared" si="5"/>
        <v>1764.1661499999998</v>
      </c>
      <c r="Y198" s="231">
        <f t="shared" si="5"/>
        <v>1765.0488500000004</v>
      </c>
      <c r="Z198" s="231">
        <f t="shared" si="5"/>
        <v>0</v>
      </c>
      <c r="AA198" s="231">
        <f t="shared" si="5"/>
        <v>0</v>
      </c>
      <c r="AB198" s="75"/>
    </row>
    <row r="199" spans="1:28" ht="24.95" customHeight="1">
      <c r="A199" s="7" t="s">
        <v>394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8"/>
      <c r="W199" s="77"/>
      <c r="X199" s="7"/>
      <c r="Y199" s="76"/>
      <c r="Z199" s="77"/>
      <c r="AA199" s="78"/>
      <c r="AB199" s="1"/>
    </row>
    <row r="200" spans="1:28" ht="24.95" customHeight="1">
      <c r="A200" s="82">
        <v>1</v>
      </c>
      <c r="B200" s="83">
        <v>1164</v>
      </c>
      <c r="C200" s="83">
        <v>1166</v>
      </c>
      <c r="D200" s="83">
        <v>1519.354</v>
      </c>
      <c r="E200" s="83">
        <v>1520.114</v>
      </c>
      <c r="F200" s="83">
        <v>1774.114</v>
      </c>
      <c r="G200" s="83">
        <v>1775.002</v>
      </c>
      <c r="H200" s="149">
        <v>0</v>
      </c>
      <c r="I200" s="149">
        <v>0</v>
      </c>
      <c r="J200" s="83">
        <v>1233.376</v>
      </c>
      <c r="K200" s="83">
        <v>1233.9929999999999</v>
      </c>
      <c r="L200" s="83">
        <v>174.822</v>
      </c>
      <c r="M200" s="83">
        <v>174.91</v>
      </c>
      <c r="N200" s="83">
        <v>192.36099999999999</v>
      </c>
      <c r="O200" s="83">
        <v>192.45699999999999</v>
      </c>
      <c r="P200" s="83">
        <v>203.691</v>
      </c>
      <c r="Q200" s="83">
        <v>203.79300000000001</v>
      </c>
      <c r="R200" s="83">
        <v>11.725</v>
      </c>
      <c r="S200" s="83">
        <v>11.73</v>
      </c>
      <c r="T200" s="132">
        <v>0</v>
      </c>
      <c r="U200" s="132">
        <v>0</v>
      </c>
      <c r="V200" s="132">
        <v>0</v>
      </c>
      <c r="W200" s="132">
        <v>0</v>
      </c>
      <c r="X200" s="83">
        <v>1750.6890000000001</v>
      </c>
      <c r="Y200" s="115">
        <v>1751.5650000000001</v>
      </c>
      <c r="Z200" s="132">
        <v>0</v>
      </c>
      <c r="AA200" s="132">
        <v>0</v>
      </c>
      <c r="AB200" s="4"/>
    </row>
    <row r="201" spans="1:28" ht="24.95" customHeight="1">
      <c r="A201" s="84">
        <v>2</v>
      </c>
      <c r="B201" s="85">
        <v>1164</v>
      </c>
      <c r="C201" s="85">
        <v>1166</v>
      </c>
      <c r="D201" s="85">
        <v>1517.0229999999999</v>
      </c>
      <c r="E201" s="85">
        <v>1517.7819999999999</v>
      </c>
      <c r="F201" s="85">
        <v>1770.7349999999999</v>
      </c>
      <c r="G201" s="85">
        <v>117.62</v>
      </c>
      <c r="H201" s="85">
        <v>1106.759</v>
      </c>
      <c r="I201" s="85">
        <v>1107.3119999999999</v>
      </c>
      <c r="J201" s="85">
        <v>1229.8620000000001</v>
      </c>
      <c r="K201" s="85">
        <v>1230.4770000000001</v>
      </c>
      <c r="L201" s="85">
        <v>174.81700000000001</v>
      </c>
      <c r="M201" s="85">
        <v>174.904</v>
      </c>
      <c r="N201" s="85">
        <v>191.542</v>
      </c>
      <c r="O201" s="85">
        <v>191.63800000000001</v>
      </c>
      <c r="P201" s="85">
        <v>203.35300000000001</v>
      </c>
      <c r="Q201" s="85">
        <v>203.45500000000001</v>
      </c>
      <c r="R201" s="85">
        <v>11.701000000000001</v>
      </c>
      <c r="S201" s="85">
        <v>11.707000000000001</v>
      </c>
      <c r="T201" s="132">
        <v>0</v>
      </c>
      <c r="U201" s="132">
        <v>0</v>
      </c>
      <c r="V201" s="132">
        <v>0</v>
      </c>
      <c r="W201" s="132">
        <v>0</v>
      </c>
      <c r="X201" s="85">
        <v>1749.384</v>
      </c>
      <c r="Y201" s="118">
        <v>1750.259</v>
      </c>
      <c r="Z201" s="132">
        <v>0</v>
      </c>
      <c r="AA201" s="132">
        <v>0</v>
      </c>
      <c r="AB201" s="1"/>
    </row>
    <row r="202" spans="1:28" ht="24.95" customHeight="1">
      <c r="A202" s="82">
        <v>3</v>
      </c>
      <c r="B202" s="85">
        <v>1164</v>
      </c>
      <c r="C202" s="85">
        <v>1166</v>
      </c>
      <c r="D202" s="85">
        <v>1510.2639999999999</v>
      </c>
      <c r="E202" s="85">
        <v>1511.019</v>
      </c>
      <c r="F202" s="85">
        <v>1777.7270000000001</v>
      </c>
      <c r="G202" s="85">
        <v>1778.616</v>
      </c>
      <c r="H202" s="85">
        <v>1107.4949999999999</v>
      </c>
      <c r="I202" s="85">
        <v>1108.049</v>
      </c>
      <c r="J202" s="85">
        <v>1225.336</v>
      </c>
      <c r="K202" s="85">
        <v>1225.9490000000001</v>
      </c>
      <c r="L202" s="85">
        <v>172.74700000000001</v>
      </c>
      <c r="M202" s="85">
        <v>172.833</v>
      </c>
      <c r="N202" s="85">
        <v>190.31899999999999</v>
      </c>
      <c r="O202" s="85">
        <v>190.41399999999999</v>
      </c>
      <c r="P202" s="85">
        <v>202.435</v>
      </c>
      <c r="Q202" s="85">
        <v>202.536</v>
      </c>
      <c r="R202" s="85">
        <v>11.573</v>
      </c>
      <c r="S202" s="85">
        <v>11.579000000000001</v>
      </c>
      <c r="T202" s="132">
        <v>0</v>
      </c>
      <c r="U202" s="132">
        <v>0</v>
      </c>
      <c r="V202" s="132">
        <v>0</v>
      </c>
      <c r="W202" s="132">
        <v>0</v>
      </c>
      <c r="X202" s="85">
        <v>1746.82</v>
      </c>
      <c r="Y202" s="118">
        <v>1747.694</v>
      </c>
      <c r="Z202" s="132">
        <v>0</v>
      </c>
      <c r="AA202" s="132">
        <v>0</v>
      </c>
      <c r="AB202" s="1"/>
    </row>
    <row r="203" spans="1:28" ht="24.95" customHeight="1">
      <c r="A203" s="82">
        <v>4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114"/>
      <c r="W203" s="113"/>
      <c r="X203" s="85"/>
      <c r="Y203" s="118"/>
      <c r="Z203" s="113"/>
      <c r="AA203" s="114"/>
      <c r="AB203" s="1"/>
    </row>
    <row r="204" spans="1:28" ht="24.95" customHeight="1">
      <c r="A204" s="84">
        <v>5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114"/>
      <c r="W204" s="113"/>
      <c r="X204" s="85"/>
      <c r="Y204" s="118"/>
      <c r="Z204" s="113"/>
      <c r="AA204" s="114"/>
      <c r="AB204" s="1"/>
    </row>
    <row r="205" spans="1:28" ht="24.95" customHeight="1">
      <c r="A205" s="82">
        <v>6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114"/>
      <c r="W205" s="113"/>
      <c r="X205" s="85"/>
      <c r="Y205" s="118"/>
      <c r="Z205" s="113"/>
      <c r="AA205" s="114"/>
      <c r="AB205" s="1"/>
    </row>
    <row r="206" spans="1:28" ht="24.95" customHeight="1">
      <c r="A206" s="82">
        <v>7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114"/>
      <c r="W206" s="113"/>
      <c r="X206" s="85"/>
      <c r="Y206" s="118"/>
      <c r="Z206" s="113"/>
      <c r="AA206" s="114"/>
      <c r="AB206" s="1"/>
    </row>
    <row r="207" spans="1:28" ht="24.95" customHeight="1">
      <c r="A207" s="84">
        <v>8</v>
      </c>
      <c r="B207" s="85">
        <v>1164</v>
      </c>
      <c r="C207" s="85">
        <v>1166</v>
      </c>
      <c r="D207" s="85">
        <v>1497.5609999999999</v>
      </c>
      <c r="E207" s="85">
        <v>1498.31</v>
      </c>
      <c r="F207" s="85">
        <v>1737.171</v>
      </c>
      <c r="G207" s="85">
        <v>1738.04</v>
      </c>
      <c r="H207" s="85">
        <v>1101.9449999999999</v>
      </c>
      <c r="I207" s="85">
        <v>1102.4960000000001</v>
      </c>
      <c r="J207" s="85">
        <v>1208.5630000000001</v>
      </c>
      <c r="K207" s="85">
        <v>1209.1669999999999</v>
      </c>
      <c r="L207" s="85">
        <v>170.482</v>
      </c>
      <c r="M207" s="85">
        <v>170.56800000000001</v>
      </c>
      <c r="N207" s="85">
        <v>188.01900000000001</v>
      </c>
      <c r="O207" s="85">
        <v>188.113</v>
      </c>
      <c r="P207" s="85">
        <v>200.761</v>
      </c>
      <c r="Q207" s="85">
        <v>200.86099999999999</v>
      </c>
      <c r="R207" s="85">
        <v>11.499000000000001</v>
      </c>
      <c r="S207" s="85">
        <v>11.505000000000001</v>
      </c>
      <c r="T207" s="132">
        <v>0</v>
      </c>
      <c r="U207" s="132">
        <v>0</v>
      </c>
      <c r="V207" s="132">
        <v>0</v>
      </c>
      <c r="W207" s="132">
        <v>0</v>
      </c>
      <c r="X207" s="85">
        <v>1734.9680000000001</v>
      </c>
      <c r="Y207" s="118">
        <v>1735.836</v>
      </c>
      <c r="Z207" s="132">
        <v>0</v>
      </c>
      <c r="AA207" s="132">
        <v>0</v>
      </c>
      <c r="AB207" s="1"/>
    </row>
    <row r="208" spans="1:28" ht="24.95" customHeight="1">
      <c r="A208" s="82">
        <v>9</v>
      </c>
      <c r="B208" s="85">
        <v>1164</v>
      </c>
      <c r="C208" s="85">
        <v>1166</v>
      </c>
      <c r="D208" s="85">
        <v>1498.377</v>
      </c>
      <c r="E208" s="85">
        <v>1499.126</v>
      </c>
      <c r="F208" s="85">
        <v>1731.3430000000001</v>
      </c>
      <c r="G208" s="85">
        <v>1732.21</v>
      </c>
      <c r="H208" s="85">
        <v>1106.759</v>
      </c>
      <c r="I208" s="85">
        <v>1107.3119999999999</v>
      </c>
      <c r="J208" s="85">
        <v>1204.316</v>
      </c>
      <c r="K208" s="85">
        <v>1204.9190000000001</v>
      </c>
      <c r="L208" s="85">
        <v>171.93100000000001</v>
      </c>
      <c r="M208" s="85">
        <v>172.017</v>
      </c>
      <c r="N208" s="85">
        <v>189.66800000000001</v>
      </c>
      <c r="O208" s="85">
        <v>189.76300000000001</v>
      </c>
      <c r="P208" s="85">
        <v>200.88900000000001</v>
      </c>
      <c r="Q208" s="85">
        <v>200.989</v>
      </c>
      <c r="R208" s="85">
        <v>11.532999999999999</v>
      </c>
      <c r="S208" s="85">
        <v>11.539</v>
      </c>
      <c r="T208" s="132">
        <v>0</v>
      </c>
      <c r="U208" s="132">
        <v>0</v>
      </c>
      <c r="V208" s="132">
        <v>0</v>
      </c>
      <c r="W208" s="132">
        <v>0</v>
      </c>
      <c r="X208" s="85">
        <v>1734.77</v>
      </c>
      <c r="Y208" s="118">
        <v>1735.6379999999999</v>
      </c>
      <c r="Z208" s="132">
        <v>0</v>
      </c>
      <c r="AA208" s="132">
        <v>0</v>
      </c>
      <c r="AB208" s="1"/>
    </row>
    <row r="209" spans="1:28" ht="24.95" customHeight="1">
      <c r="A209" s="82">
        <v>10</v>
      </c>
      <c r="B209" s="85">
        <v>1164</v>
      </c>
      <c r="C209" s="85">
        <v>1166</v>
      </c>
      <c r="D209" s="85">
        <v>1493.249</v>
      </c>
      <c r="E209" s="85">
        <v>1493.9960000000001</v>
      </c>
      <c r="F209" s="85">
        <v>1736.355</v>
      </c>
      <c r="G209" s="85">
        <v>1737.223</v>
      </c>
      <c r="H209" s="85">
        <v>1108.759</v>
      </c>
      <c r="I209" s="85">
        <v>1109.3140000000001</v>
      </c>
      <c r="J209" s="85">
        <v>1202.328</v>
      </c>
      <c r="K209" s="85">
        <v>1202.93</v>
      </c>
      <c r="L209" s="85">
        <v>171.21100000000001</v>
      </c>
      <c r="M209" s="85">
        <v>171.297</v>
      </c>
      <c r="N209" s="85">
        <v>190.101</v>
      </c>
      <c r="O209" s="85">
        <v>190.197</v>
      </c>
      <c r="P209" s="85">
        <v>200.209</v>
      </c>
      <c r="Q209" s="85">
        <v>200.309</v>
      </c>
      <c r="R209" s="85">
        <v>11.522</v>
      </c>
      <c r="S209" s="85">
        <v>11.526999999999999</v>
      </c>
      <c r="T209" s="132">
        <v>0</v>
      </c>
      <c r="U209" s="132">
        <v>0</v>
      </c>
      <c r="V209" s="132">
        <v>0</v>
      </c>
      <c r="W209" s="132">
        <v>0</v>
      </c>
      <c r="X209" s="85">
        <v>1734.6880000000001</v>
      </c>
      <c r="Y209" s="118">
        <v>1735.556</v>
      </c>
      <c r="Z209" s="132">
        <v>0</v>
      </c>
      <c r="AA209" s="132">
        <v>0</v>
      </c>
      <c r="AB209" s="1"/>
    </row>
    <row r="210" spans="1:28" ht="24.95" customHeight="1">
      <c r="A210" s="84">
        <v>11</v>
      </c>
      <c r="B210" s="85">
        <v>1164</v>
      </c>
      <c r="C210" s="85">
        <v>1166</v>
      </c>
      <c r="D210" s="85">
        <v>1520.17</v>
      </c>
      <c r="E210" s="85">
        <v>1520.93</v>
      </c>
      <c r="F210" s="85">
        <v>1761.1780000000001</v>
      </c>
      <c r="G210" s="85">
        <v>1762.059</v>
      </c>
      <c r="H210" s="85">
        <v>1121.78</v>
      </c>
      <c r="I210" s="85">
        <v>1122.3409999999999</v>
      </c>
      <c r="J210" s="85">
        <v>1227.789</v>
      </c>
      <c r="K210" s="85">
        <v>1228.403</v>
      </c>
      <c r="L210" s="85">
        <v>174.80600000000001</v>
      </c>
      <c r="M210" s="85">
        <v>174.89400000000001</v>
      </c>
      <c r="N210" s="85">
        <v>191.721</v>
      </c>
      <c r="O210" s="85">
        <v>191.81700000000001</v>
      </c>
      <c r="P210" s="85">
        <v>203.81899999999999</v>
      </c>
      <c r="Q210" s="85">
        <v>203.92099999999999</v>
      </c>
      <c r="R210" s="85">
        <v>11.814</v>
      </c>
      <c r="S210" s="85">
        <v>11.82</v>
      </c>
      <c r="T210" s="132">
        <v>0</v>
      </c>
      <c r="U210" s="132">
        <v>0</v>
      </c>
      <c r="V210" s="132">
        <v>0</v>
      </c>
      <c r="W210" s="132">
        <v>0</v>
      </c>
      <c r="X210" s="85">
        <v>1750.27</v>
      </c>
      <c r="Y210" s="118">
        <v>1751.145</v>
      </c>
      <c r="Z210" s="132">
        <v>0</v>
      </c>
      <c r="AA210" s="132">
        <v>0</v>
      </c>
      <c r="AB210" s="1"/>
    </row>
    <row r="211" spans="1:28" ht="24.95" customHeight="1">
      <c r="A211" s="82">
        <v>12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114"/>
      <c r="W211" s="113"/>
      <c r="X211" s="85"/>
      <c r="Y211" s="118"/>
      <c r="Z211" s="113"/>
      <c r="AA211" s="114"/>
      <c r="AB211" s="1"/>
    </row>
    <row r="212" spans="1:28" ht="24.95" customHeight="1">
      <c r="A212" s="82">
        <v>13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114"/>
      <c r="W212" s="113"/>
      <c r="X212" s="85"/>
      <c r="Y212" s="118"/>
      <c r="Z212" s="113"/>
      <c r="AA212" s="114"/>
      <c r="AB212" s="1"/>
    </row>
    <row r="213" spans="1:28" ht="24.95" customHeight="1">
      <c r="A213" s="84">
        <v>14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114"/>
      <c r="W213" s="113"/>
      <c r="X213" s="85"/>
      <c r="Y213" s="118"/>
      <c r="Z213" s="113"/>
      <c r="AA213" s="114"/>
      <c r="AB213" s="1"/>
    </row>
    <row r="214" spans="1:28" ht="24.95" customHeight="1">
      <c r="A214" s="82">
        <v>15</v>
      </c>
      <c r="B214" s="85">
        <v>1164</v>
      </c>
      <c r="C214" s="85">
        <v>1166</v>
      </c>
      <c r="D214" s="85">
        <v>1516.441</v>
      </c>
      <c r="E214" s="85">
        <v>1517.1990000000001</v>
      </c>
      <c r="F214" s="85">
        <v>1754.4190000000001</v>
      </c>
      <c r="G214" s="85">
        <v>1755.296</v>
      </c>
      <c r="H214" s="85">
        <v>1119.194</v>
      </c>
      <c r="I214" s="85">
        <v>1119.7539999999999</v>
      </c>
      <c r="J214" s="85">
        <v>1225.078</v>
      </c>
      <c r="K214" s="85">
        <v>1225.691</v>
      </c>
      <c r="L214" s="85">
        <v>174.66800000000001</v>
      </c>
      <c r="M214" s="85">
        <v>174.755</v>
      </c>
      <c r="N214" s="85">
        <v>191.20599999999999</v>
      </c>
      <c r="O214" s="85">
        <v>191.30099999999999</v>
      </c>
      <c r="P214" s="85">
        <v>203.34299999999999</v>
      </c>
      <c r="Q214" s="85">
        <v>203.44399999999999</v>
      </c>
      <c r="R214" s="132">
        <v>0</v>
      </c>
      <c r="S214" s="132">
        <v>0</v>
      </c>
      <c r="T214" s="132">
        <v>0</v>
      </c>
      <c r="U214" s="132">
        <v>0</v>
      </c>
      <c r="V214" s="132">
        <v>0</v>
      </c>
      <c r="W214" s="132">
        <v>0</v>
      </c>
      <c r="X214" s="85">
        <v>1746.7850000000001</v>
      </c>
      <c r="Y214" s="118">
        <v>1747.6590000000001</v>
      </c>
      <c r="Z214" s="132">
        <v>0</v>
      </c>
      <c r="AA214" s="132">
        <v>0</v>
      </c>
      <c r="AB214" s="1"/>
    </row>
    <row r="215" spans="1:28" ht="24.95" customHeight="1">
      <c r="A215" s="82">
        <v>16</v>
      </c>
      <c r="B215" s="85">
        <v>1164</v>
      </c>
      <c r="C215" s="85">
        <v>1166</v>
      </c>
      <c r="D215" s="85">
        <v>1528.7940000000001</v>
      </c>
      <c r="E215" s="85">
        <v>1529.559</v>
      </c>
      <c r="F215" s="85">
        <v>1760.2460000000001</v>
      </c>
      <c r="G215" s="85">
        <v>1761.126</v>
      </c>
      <c r="H215" s="149">
        <v>0</v>
      </c>
      <c r="I215" s="149">
        <v>0</v>
      </c>
      <c r="J215" s="85">
        <v>1235.992</v>
      </c>
      <c r="K215" s="85">
        <v>1236.6099999999999</v>
      </c>
      <c r="L215" s="85">
        <v>174.702</v>
      </c>
      <c r="M215" s="85">
        <v>174.78899999999999</v>
      </c>
      <c r="N215" s="85">
        <v>193.678</v>
      </c>
      <c r="O215" s="85">
        <v>193.77500000000001</v>
      </c>
      <c r="P215" s="85">
        <v>205.01300000000001</v>
      </c>
      <c r="Q215" s="85">
        <v>205.11600000000001</v>
      </c>
      <c r="R215" s="85">
        <v>11.66</v>
      </c>
      <c r="S215" s="85">
        <v>11.666</v>
      </c>
      <c r="T215" s="132">
        <v>0</v>
      </c>
      <c r="U215" s="132">
        <v>0</v>
      </c>
      <c r="V215" s="132">
        <v>0</v>
      </c>
      <c r="W215" s="132">
        <v>0</v>
      </c>
      <c r="X215" s="85">
        <v>1752.904</v>
      </c>
      <c r="Y215" s="118">
        <v>1753.7809999999999</v>
      </c>
      <c r="Z215" s="132">
        <v>0</v>
      </c>
      <c r="AA215" s="132">
        <v>0</v>
      </c>
      <c r="AB215" s="1"/>
    </row>
    <row r="216" spans="1:28" ht="24.95" customHeight="1">
      <c r="A216" s="84">
        <v>17</v>
      </c>
      <c r="B216" s="85">
        <v>1164</v>
      </c>
      <c r="C216" s="85">
        <v>1166</v>
      </c>
      <c r="D216" s="85">
        <v>1530.8920000000001</v>
      </c>
      <c r="E216" s="85">
        <v>1531.6579999999999</v>
      </c>
      <c r="F216" s="85">
        <v>1773.998</v>
      </c>
      <c r="G216" s="85">
        <v>1774.885</v>
      </c>
      <c r="H216" s="85">
        <v>1117.9059999999999</v>
      </c>
      <c r="I216" s="85">
        <v>1118.4649999999999</v>
      </c>
      <c r="J216" s="85">
        <v>1240.9939999999999</v>
      </c>
      <c r="K216" s="85">
        <v>1241.614</v>
      </c>
      <c r="L216" s="85">
        <v>176.327</v>
      </c>
      <c r="M216" s="85">
        <v>176.41499999999999</v>
      </c>
      <c r="N216" s="85">
        <v>194.33699999999999</v>
      </c>
      <c r="O216" s="85">
        <v>194.434</v>
      </c>
      <c r="P216" s="85">
        <v>205.28700000000001</v>
      </c>
      <c r="Q216" s="85">
        <v>205.39</v>
      </c>
      <c r="R216" s="85">
        <v>11.73</v>
      </c>
      <c r="S216" s="85">
        <v>11.736000000000001</v>
      </c>
      <c r="T216" s="132">
        <v>0</v>
      </c>
      <c r="U216" s="132">
        <v>0</v>
      </c>
      <c r="V216" s="132">
        <v>0</v>
      </c>
      <c r="W216" s="132">
        <v>0</v>
      </c>
      <c r="X216" s="85">
        <v>1755.6420000000001</v>
      </c>
      <c r="Y216" s="118">
        <v>1756.521</v>
      </c>
      <c r="Z216" s="132">
        <v>0</v>
      </c>
      <c r="AA216" s="132">
        <v>0</v>
      </c>
      <c r="AB216" s="1"/>
    </row>
    <row r="217" spans="1:28" ht="24.95" customHeight="1">
      <c r="A217" s="82">
        <v>18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114"/>
      <c r="W217" s="113"/>
      <c r="X217" s="85"/>
      <c r="Y217" s="118"/>
      <c r="Z217" s="113"/>
      <c r="AA217" s="114"/>
      <c r="AB217" s="1"/>
    </row>
    <row r="218" spans="1:28" ht="24.95" customHeight="1">
      <c r="A218" s="82">
        <v>19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114"/>
      <c r="W218" s="113"/>
      <c r="X218" s="85"/>
      <c r="Y218" s="118"/>
      <c r="Z218" s="113"/>
      <c r="AA218" s="114"/>
      <c r="AB218" s="1"/>
    </row>
    <row r="219" spans="1:28" ht="24.95" customHeight="1">
      <c r="A219" s="84">
        <v>20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114"/>
      <c r="W219" s="113"/>
      <c r="X219" s="85"/>
      <c r="Y219" s="118"/>
      <c r="Z219" s="113"/>
      <c r="AA219" s="114"/>
      <c r="AB219" s="1"/>
    </row>
    <row r="220" spans="1:28" ht="24.95" customHeight="1">
      <c r="A220" s="82">
        <v>21</v>
      </c>
      <c r="B220" s="85">
        <v>1164</v>
      </c>
      <c r="C220" s="85">
        <v>1166</v>
      </c>
      <c r="D220" s="85">
        <v>1529.377</v>
      </c>
      <c r="E220" s="85">
        <v>1530.1420000000001</v>
      </c>
      <c r="F220" s="85">
        <v>1777.6110000000001</v>
      </c>
      <c r="G220" s="85">
        <v>1778.5</v>
      </c>
      <c r="H220" s="85">
        <v>1124.5940000000001</v>
      </c>
      <c r="I220" s="85">
        <v>1125.1569999999999</v>
      </c>
      <c r="J220" s="85">
        <v>1236.2539999999999</v>
      </c>
      <c r="K220" s="85">
        <v>1236.873</v>
      </c>
      <c r="L220" s="85">
        <v>177.85599999999999</v>
      </c>
      <c r="M220" s="85">
        <v>177.94499999999999</v>
      </c>
      <c r="N220" s="85">
        <v>194.67699999999999</v>
      </c>
      <c r="O220" s="85">
        <v>194.77500000000001</v>
      </c>
      <c r="P220" s="85">
        <v>205.08500000000001</v>
      </c>
      <c r="Q220" s="85">
        <v>205.18799999999999</v>
      </c>
      <c r="R220" s="85">
        <v>11.555999999999999</v>
      </c>
      <c r="S220" s="85">
        <v>11.561999999999999</v>
      </c>
      <c r="T220" s="132">
        <v>0</v>
      </c>
      <c r="U220" s="132">
        <v>0</v>
      </c>
      <c r="V220" s="132">
        <v>0</v>
      </c>
      <c r="W220" s="132">
        <v>0</v>
      </c>
      <c r="X220" s="85">
        <v>1753.3820000000001</v>
      </c>
      <c r="Y220" s="118">
        <v>1754.259</v>
      </c>
      <c r="Z220" s="132">
        <v>0</v>
      </c>
      <c r="AA220" s="132">
        <v>0</v>
      </c>
      <c r="AB220" s="1"/>
    </row>
    <row r="221" spans="1:28" ht="24.95" customHeight="1">
      <c r="A221" s="82">
        <v>22</v>
      </c>
      <c r="B221" s="85">
        <v>1164</v>
      </c>
      <c r="C221" s="85">
        <v>1166</v>
      </c>
      <c r="D221" s="85">
        <v>1534.3879999999999</v>
      </c>
      <c r="E221" s="85">
        <v>1535.1559999999999</v>
      </c>
      <c r="F221" s="85">
        <v>1786.934</v>
      </c>
      <c r="G221" s="85">
        <v>1787.828</v>
      </c>
      <c r="H221" s="85">
        <v>1127.423</v>
      </c>
      <c r="I221" s="85">
        <v>1127.9870000000001</v>
      </c>
      <c r="J221" s="85">
        <v>1241.9190000000001</v>
      </c>
      <c r="K221" s="85">
        <v>1242.54</v>
      </c>
      <c r="L221" s="85">
        <v>178.589</v>
      </c>
      <c r="M221" s="85">
        <v>178.678</v>
      </c>
      <c r="N221" s="85">
        <v>196.13900000000001</v>
      </c>
      <c r="O221" s="85">
        <v>196.23699999999999</v>
      </c>
      <c r="P221" s="85">
        <v>205.74</v>
      </c>
      <c r="Q221" s="85">
        <v>205.84299999999999</v>
      </c>
      <c r="R221" s="85">
        <v>11.66</v>
      </c>
      <c r="S221" s="85">
        <v>11.666</v>
      </c>
      <c r="T221" s="132">
        <v>0</v>
      </c>
      <c r="U221" s="132">
        <v>0</v>
      </c>
      <c r="V221" s="132">
        <v>0</v>
      </c>
      <c r="W221" s="132">
        <v>0</v>
      </c>
      <c r="X221" s="85">
        <v>1758.521</v>
      </c>
      <c r="Y221" s="118">
        <v>1759.4010000000001</v>
      </c>
      <c r="Z221" s="132">
        <v>0</v>
      </c>
      <c r="AA221" s="132">
        <v>0</v>
      </c>
      <c r="AB221" s="1"/>
    </row>
    <row r="222" spans="1:28" ht="24.95" customHeight="1">
      <c r="A222" s="84">
        <v>23</v>
      </c>
      <c r="B222" s="86">
        <v>1164</v>
      </c>
      <c r="C222" s="86">
        <v>1166</v>
      </c>
      <c r="D222" s="86">
        <v>1536.02</v>
      </c>
      <c r="E222" s="86">
        <v>1536.788</v>
      </c>
      <c r="F222" s="86">
        <v>1788.682</v>
      </c>
      <c r="G222" s="86">
        <v>1789.577</v>
      </c>
      <c r="H222" s="86">
        <v>1131.0340000000001</v>
      </c>
      <c r="I222" s="86">
        <v>1131.5989999999999</v>
      </c>
      <c r="J222" s="86">
        <v>1240.597</v>
      </c>
      <c r="K222" s="86">
        <v>1241.2180000000001</v>
      </c>
      <c r="L222" s="86">
        <v>180.43600000000001</v>
      </c>
      <c r="M222" s="86">
        <v>180.52600000000001</v>
      </c>
      <c r="N222" s="86">
        <v>196.52199999999999</v>
      </c>
      <c r="O222" s="86">
        <v>196.62100000000001</v>
      </c>
      <c r="P222" s="86">
        <v>205.93700000000001</v>
      </c>
      <c r="Q222" s="86">
        <v>206.04</v>
      </c>
      <c r="R222" s="86">
        <v>11.712999999999999</v>
      </c>
      <c r="S222" s="86">
        <v>11.718999999999999</v>
      </c>
      <c r="T222" s="132">
        <v>0</v>
      </c>
      <c r="U222" s="132">
        <v>0</v>
      </c>
      <c r="V222" s="132">
        <v>0</v>
      </c>
      <c r="W222" s="132">
        <v>0</v>
      </c>
      <c r="X222" s="86">
        <v>1758.0429999999999</v>
      </c>
      <c r="Y222" s="97">
        <v>1758.923</v>
      </c>
      <c r="Z222" s="132">
        <v>0</v>
      </c>
      <c r="AA222" s="132">
        <v>0</v>
      </c>
      <c r="AB222" s="1"/>
    </row>
    <row r="223" spans="1:28" ht="24.95" customHeight="1">
      <c r="A223" s="82">
        <v>24</v>
      </c>
      <c r="B223" s="86">
        <v>1164</v>
      </c>
      <c r="C223" s="86">
        <v>1166</v>
      </c>
      <c r="D223" s="86">
        <v>1543.711</v>
      </c>
      <c r="E223" s="86">
        <v>1544.4839999999999</v>
      </c>
      <c r="F223" s="86">
        <v>1789.0319999999999</v>
      </c>
      <c r="G223" s="86">
        <v>1789.9269999999999</v>
      </c>
      <c r="H223" s="86">
        <v>1131.693</v>
      </c>
      <c r="I223" s="86">
        <v>1132.259</v>
      </c>
      <c r="J223" s="86">
        <v>1245.769</v>
      </c>
      <c r="K223" s="86">
        <v>1246.3920000000001</v>
      </c>
      <c r="L223" s="86">
        <v>180.637</v>
      </c>
      <c r="M223" s="86">
        <v>180.72800000000001</v>
      </c>
      <c r="N223" s="86">
        <v>198.30500000000001</v>
      </c>
      <c r="O223" s="86">
        <v>198.404</v>
      </c>
      <c r="P223" s="86">
        <v>206.97900000000001</v>
      </c>
      <c r="Q223" s="86">
        <v>207.083</v>
      </c>
      <c r="R223" s="86">
        <v>11.71</v>
      </c>
      <c r="S223" s="86">
        <v>11.715999999999999</v>
      </c>
      <c r="T223" s="132">
        <v>0</v>
      </c>
      <c r="U223" s="132">
        <v>0</v>
      </c>
      <c r="V223" s="132">
        <v>0</v>
      </c>
      <c r="W223" s="132">
        <v>0</v>
      </c>
      <c r="X223" s="86">
        <v>1761.201</v>
      </c>
      <c r="Y223" s="97">
        <v>1762.0830000000001</v>
      </c>
      <c r="Z223" s="132">
        <v>0</v>
      </c>
      <c r="AA223" s="132">
        <v>0</v>
      </c>
      <c r="AB223" s="1"/>
    </row>
    <row r="224" spans="1:28" ht="24.95" customHeight="1">
      <c r="A224" s="82">
        <v>25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119"/>
      <c r="W224" s="105"/>
      <c r="X224" s="86"/>
      <c r="Y224" s="97"/>
      <c r="Z224" s="105"/>
      <c r="AA224" s="119"/>
      <c r="AB224" s="1"/>
    </row>
    <row r="225" spans="1:28" ht="24.95" customHeight="1">
      <c r="A225" s="84">
        <v>26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119"/>
      <c r="W225" s="105"/>
      <c r="X225" s="86"/>
      <c r="Y225" s="97"/>
      <c r="Z225" s="105"/>
      <c r="AA225" s="119"/>
      <c r="AB225" s="1"/>
    </row>
    <row r="226" spans="1:28" ht="24.95" customHeight="1">
      <c r="A226" s="82">
        <v>27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119"/>
      <c r="W226" s="105"/>
      <c r="X226" s="86"/>
      <c r="Y226" s="97"/>
      <c r="Z226" s="105"/>
      <c r="AA226" s="119"/>
      <c r="AB226" s="1"/>
    </row>
    <row r="227" spans="1:28" ht="24.95" customHeight="1">
      <c r="A227" s="82">
        <v>28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119"/>
      <c r="W227" s="105"/>
      <c r="X227" s="86"/>
      <c r="Y227" s="97"/>
      <c r="Z227" s="105"/>
      <c r="AA227" s="119"/>
      <c r="AB227" s="1"/>
    </row>
    <row r="228" spans="1:28" ht="24.95" customHeight="1">
      <c r="A228" s="82">
        <v>29</v>
      </c>
      <c r="B228" s="86">
        <v>1164</v>
      </c>
      <c r="C228" s="86">
        <v>1166</v>
      </c>
      <c r="D228" s="86">
        <v>1546.508</v>
      </c>
      <c r="E228" s="86">
        <v>1547.2819999999999</v>
      </c>
      <c r="F228" s="86">
        <v>1793.577</v>
      </c>
      <c r="G228" s="86">
        <v>1794.4739999999999</v>
      </c>
      <c r="H228" s="86">
        <v>1135.7729999999999</v>
      </c>
      <c r="I228" s="86">
        <v>1136.3409999999999</v>
      </c>
      <c r="J228" s="86">
        <v>1256.3789999999999</v>
      </c>
      <c r="K228" s="86">
        <v>1257.0070000000001</v>
      </c>
      <c r="L228" s="86">
        <v>179.976</v>
      </c>
      <c r="M228" s="86">
        <v>180.066</v>
      </c>
      <c r="N228" s="86">
        <v>196.745</v>
      </c>
      <c r="O228" s="86">
        <v>196.84299999999999</v>
      </c>
      <c r="P228" s="86">
        <v>207.41800000000001</v>
      </c>
      <c r="Q228" s="86">
        <v>207.52099999999999</v>
      </c>
      <c r="R228" s="86">
        <v>11.916</v>
      </c>
      <c r="S228" s="86">
        <v>11.922000000000001</v>
      </c>
      <c r="T228" s="132">
        <v>0</v>
      </c>
      <c r="U228" s="132">
        <v>0</v>
      </c>
      <c r="V228" s="132">
        <v>0</v>
      </c>
      <c r="W228" s="132">
        <v>0</v>
      </c>
      <c r="X228" s="86">
        <v>1767.4949999999999</v>
      </c>
      <c r="Y228" s="97">
        <v>1768.3789999999999</v>
      </c>
      <c r="Z228" s="132">
        <v>0</v>
      </c>
      <c r="AA228" s="132">
        <v>0</v>
      </c>
      <c r="AB228" s="1"/>
    </row>
    <row r="229" spans="1:28" ht="24.95" customHeight="1">
      <c r="A229" s="82">
        <v>30</v>
      </c>
      <c r="B229" s="86">
        <v>1164</v>
      </c>
      <c r="C229" s="86">
        <v>1166</v>
      </c>
      <c r="D229" s="86">
        <v>1548.14</v>
      </c>
      <c r="E229" s="86">
        <v>1548.914</v>
      </c>
      <c r="F229" s="86">
        <v>1784.6030000000001</v>
      </c>
      <c r="G229" s="86">
        <v>1785.4960000000001</v>
      </c>
      <c r="H229" s="86">
        <v>1132.242</v>
      </c>
      <c r="I229" s="86">
        <v>1132.809</v>
      </c>
      <c r="J229" s="86">
        <v>1253.271</v>
      </c>
      <c r="K229" s="86">
        <v>1253.8979999999999</v>
      </c>
      <c r="L229" s="86">
        <v>179.48</v>
      </c>
      <c r="M229" s="86">
        <v>179.57</v>
      </c>
      <c r="N229" s="86">
        <v>196.66499999999999</v>
      </c>
      <c r="O229" s="86">
        <v>196.76300000000001</v>
      </c>
      <c r="P229" s="86">
        <v>207.66900000000001</v>
      </c>
      <c r="Q229" s="86">
        <v>207.773</v>
      </c>
      <c r="R229" s="86">
        <v>11.877000000000001</v>
      </c>
      <c r="S229" s="86">
        <v>11.882999999999999</v>
      </c>
      <c r="T229" s="132">
        <v>0</v>
      </c>
      <c r="U229" s="132">
        <v>0</v>
      </c>
      <c r="V229" s="132">
        <v>0</v>
      </c>
      <c r="W229" s="132">
        <v>0</v>
      </c>
      <c r="X229" s="86">
        <v>1765.3040000000001</v>
      </c>
      <c r="Y229" s="97">
        <v>1766.1869999999999</v>
      </c>
      <c r="Z229" s="132">
        <v>0</v>
      </c>
      <c r="AA229" s="132">
        <v>0</v>
      </c>
      <c r="AB229" s="1"/>
    </row>
    <row r="230" spans="1:28" ht="24.95" customHeight="1">
      <c r="A230" s="82">
        <v>31</v>
      </c>
      <c r="B230" s="86">
        <v>1164</v>
      </c>
      <c r="C230" s="86">
        <v>1166</v>
      </c>
      <c r="D230" s="86">
        <v>1547.0909999999999</v>
      </c>
      <c r="E230" s="86">
        <v>1547.865</v>
      </c>
      <c r="F230" s="86">
        <v>1770.9680000000001</v>
      </c>
      <c r="G230" s="86">
        <v>1771.854</v>
      </c>
      <c r="H230" s="86">
        <v>1132.903</v>
      </c>
      <c r="I230" s="86">
        <v>1133.4690000000001</v>
      </c>
      <c r="J230" s="86">
        <v>1255.0260000000001</v>
      </c>
      <c r="K230" s="86">
        <v>1255.654</v>
      </c>
      <c r="L230" s="86">
        <v>177.387</v>
      </c>
      <c r="M230" s="86">
        <v>177.476</v>
      </c>
      <c r="N230" s="86">
        <v>196.69499999999999</v>
      </c>
      <c r="O230" s="86">
        <v>196.79300000000001</v>
      </c>
      <c r="P230" s="86">
        <v>207.53899999999999</v>
      </c>
      <c r="Q230" s="86">
        <v>207.643</v>
      </c>
      <c r="R230" s="86">
        <v>11.885</v>
      </c>
      <c r="S230" s="86">
        <v>11.891</v>
      </c>
      <c r="T230" s="132">
        <v>0</v>
      </c>
      <c r="U230" s="132">
        <v>0</v>
      </c>
      <c r="V230" s="132">
        <v>0</v>
      </c>
      <c r="W230" s="132">
        <v>0</v>
      </c>
      <c r="X230" s="86">
        <v>1763.579</v>
      </c>
      <c r="Y230" s="97">
        <v>1764.461</v>
      </c>
      <c r="Z230" s="132">
        <v>0</v>
      </c>
      <c r="AA230" s="132">
        <v>0</v>
      </c>
      <c r="AB230" s="1"/>
    </row>
    <row r="231" spans="1:28" ht="24.95" customHeight="1">
      <c r="A231" s="227" t="s">
        <v>426</v>
      </c>
      <c r="B231" s="231">
        <f>AVERAGE(B200:B230)</f>
        <v>1164</v>
      </c>
      <c r="C231" s="231">
        <f t="shared" ref="C231:AA231" si="6">AVERAGE(C200:C230)</f>
        <v>1166</v>
      </c>
      <c r="D231" s="231">
        <f t="shared" si="6"/>
        <v>1524.5505882352941</v>
      </c>
      <c r="E231" s="231">
        <f t="shared" si="6"/>
        <v>1525.3131764705886</v>
      </c>
      <c r="F231" s="231">
        <f t="shared" si="6"/>
        <v>1768.7466470588238</v>
      </c>
      <c r="G231" s="231">
        <f t="shared" si="6"/>
        <v>1672.3372352941174</v>
      </c>
      <c r="H231" s="231">
        <f t="shared" si="6"/>
        <v>988.60347058823515</v>
      </c>
      <c r="I231" s="231">
        <f t="shared" si="6"/>
        <v>989.09788235294104</v>
      </c>
      <c r="J231" s="231">
        <f t="shared" si="6"/>
        <v>1233.1087647058828</v>
      </c>
      <c r="K231" s="231">
        <f t="shared" si="6"/>
        <v>1233.7255882352943</v>
      </c>
      <c r="L231" s="231">
        <f t="shared" si="6"/>
        <v>175.9337647058824</v>
      </c>
      <c r="M231" s="231">
        <f t="shared" si="6"/>
        <v>176.02182352941173</v>
      </c>
      <c r="N231" s="231">
        <f t="shared" si="6"/>
        <v>193.45294117647057</v>
      </c>
      <c r="O231" s="231">
        <f t="shared" si="6"/>
        <v>193.54970588235295</v>
      </c>
      <c r="P231" s="231">
        <f t="shared" si="6"/>
        <v>204.42158823529408</v>
      </c>
      <c r="Q231" s="231">
        <f t="shared" si="6"/>
        <v>204.5238235294118</v>
      </c>
      <c r="R231" s="231">
        <f t="shared" si="6"/>
        <v>11.004352941176471</v>
      </c>
      <c r="S231" s="231">
        <f t="shared" si="6"/>
        <v>11.009882352941176</v>
      </c>
      <c r="T231" s="231">
        <f t="shared" si="6"/>
        <v>0</v>
      </c>
      <c r="U231" s="231">
        <f t="shared" si="6"/>
        <v>0</v>
      </c>
      <c r="V231" s="231">
        <f t="shared" si="6"/>
        <v>0</v>
      </c>
      <c r="W231" s="231">
        <f t="shared" si="6"/>
        <v>0</v>
      </c>
      <c r="X231" s="231">
        <f t="shared" si="6"/>
        <v>1752.0261764705886</v>
      </c>
      <c r="Y231" s="231">
        <f t="shared" si="6"/>
        <v>1752.9027647058822</v>
      </c>
      <c r="Z231" s="231">
        <f t="shared" si="6"/>
        <v>0</v>
      </c>
      <c r="AA231" s="231">
        <f t="shared" si="6"/>
        <v>0</v>
      </c>
      <c r="AB231" s="1"/>
    </row>
    <row r="232" spans="1:28" ht="24.95" customHeight="1">
      <c r="A232" s="120" t="s">
        <v>395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137"/>
      <c r="W232" s="138"/>
      <c r="X232" s="88"/>
      <c r="Y232" s="121"/>
      <c r="Z232" s="122"/>
      <c r="AA232" s="123"/>
      <c r="AB232" s="1"/>
    </row>
    <row r="233" spans="1:28" ht="24.95" customHeight="1">
      <c r="A233" s="82">
        <v>1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115"/>
      <c r="Z233" s="116"/>
      <c r="AA233" s="117"/>
      <c r="AB233" s="4"/>
    </row>
    <row r="234" spans="1:28" ht="24.95" customHeight="1">
      <c r="A234" s="89" t="s">
        <v>27</v>
      </c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118"/>
      <c r="Z234" s="113"/>
      <c r="AA234" s="114"/>
      <c r="AB234" s="1"/>
    </row>
    <row r="235" spans="1:28" ht="24.95" customHeight="1">
      <c r="A235" s="89" t="s">
        <v>28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118"/>
      <c r="Z235" s="113"/>
      <c r="AA235" s="114"/>
      <c r="AB235" s="1"/>
    </row>
    <row r="236" spans="1:28" ht="24.95" customHeight="1">
      <c r="A236" s="89" t="s">
        <v>29</v>
      </c>
      <c r="B236" s="85">
        <v>1164</v>
      </c>
      <c r="C236" s="85">
        <v>1166</v>
      </c>
      <c r="D236" s="85">
        <v>1538.7</v>
      </c>
      <c r="E236" s="85">
        <v>1539.47</v>
      </c>
      <c r="F236" s="85">
        <v>1765.1410000000001</v>
      </c>
      <c r="G236" s="85">
        <v>1766.0239999999999</v>
      </c>
      <c r="H236" s="85">
        <v>1122.5360000000001</v>
      </c>
      <c r="I236" s="85">
        <v>1123.098</v>
      </c>
      <c r="J236" s="85">
        <v>1242.7139999999999</v>
      </c>
      <c r="K236" s="85">
        <v>1243.335</v>
      </c>
      <c r="L236" s="85">
        <v>176.386</v>
      </c>
      <c r="M236" s="85">
        <v>176.47399999999999</v>
      </c>
      <c r="N236" s="85">
        <v>195.625</v>
      </c>
      <c r="O236" s="85">
        <v>195.72300000000001</v>
      </c>
      <c r="P236" s="85">
        <v>206.40700000000001</v>
      </c>
      <c r="Q236" s="85">
        <v>206.511</v>
      </c>
      <c r="R236" s="85">
        <v>11.71</v>
      </c>
      <c r="S236" s="85">
        <v>11.715999999999999</v>
      </c>
      <c r="T236" s="132">
        <v>0</v>
      </c>
      <c r="U236" s="132">
        <v>0</v>
      </c>
      <c r="V236" s="132">
        <v>0</v>
      </c>
      <c r="W236" s="132">
        <v>0</v>
      </c>
      <c r="X236" s="85">
        <v>1757.146</v>
      </c>
      <c r="Y236" s="118">
        <v>1758.0250000000001</v>
      </c>
      <c r="Z236" s="132">
        <v>0</v>
      </c>
      <c r="AA236" s="132">
        <v>0</v>
      </c>
      <c r="AB236" s="1"/>
    </row>
    <row r="237" spans="1:28" ht="24.95" customHeight="1">
      <c r="A237" s="89" t="s">
        <v>30</v>
      </c>
      <c r="B237" s="85">
        <v>1164</v>
      </c>
      <c r="C237" s="85">
        <v>1166</v>
      </c>
      <c r="D237" s="85">
        <v>1544.9929999999999</v>
      </c>
      <c r="E237" s="85">
        <v>1545.7660000000001</v>
      </c>
      <c r="F237" s="85">
        <v>1788.682</v>
      </c>
      <c r="G237" s="85">
        <v>1789.577</v>
      </c>
      <c r="H237" s="149">
        <v>0</v>
      </c>
      <c r="I237" s="149">
        <v>0</v>
      </c>
      <c r="J237" s="85">
        <v>1251.925</v>
      </c>
      <c r="K237" s="85">
        <v>1252.5509999999999</v>
      </c>
      <c r="L237" s="85">
        <v>176.95599999999999</v>
      </c>
      <c r="M237" s="85">
        <v>177.04499999999999</v>
      </c>
      <c r="N237" s="85">
        <v>196.68799999999999</v>
      </c>
      <c r="O237" s="85">
        <v>196.78700000000001</v>
      </c>
      <c r="P237" s="85">
        <v>207.233</v>
      </c>
      <c r="Q237" s="85">
        <v>207.33699999999999</v>
      </c>
      <c r="R237" s="85">
        <v>11.762</v>
      </c>
      <c r="S237" s="85">
        <v>11.768000000000001</v>
      </c>
      <c r="T237" s="132">
        <v>0</v>
      </c>
      <c r="U237" s="132">
        <v>0</v>
      </c>
      <c r="V237" s="132">
        <v>0</v>
      </c>
      <c r="W237" s="132">
        <v>0</v>
      </c>
      <c r="X237" s="85">
        <v>1765.0239999999999</v>
      </c>
      <c r="Y237" s="118">
        <v>1765.9069999999999</v>
      </c>
      <c r="Z237" s="132">
        <v>0</v>
      </c>
      <c r="AA237" s="132">
        <v>0</v>
      </c>
      <c r="AB237" s="1"/>
    </row>
    <row r="238" spans="1:28" ht="24.95" customHeight="1">
      <c r="A238" s="89" t="s">
        <v>31</v>
      </c>
      <c r="B238" s="85">
        <v>1164</v>
      </c>
      <c r="C238" s="85">
        <v>1166</v>
      </c>
      <c r="D238" s="85">
        <v>1547.674</v>
      </c>
      <c r="E238" s="85">
        <v>1548.4480000000001</v>
      </c>
      <c r="F238" s="85">
        <v>1789.847</v>
      </c>
      <c r="G238" s="85">
        <v>1790.7429999999999</v>
      </c>
      <c r="H238" s="85">
        <v>1122.8610000000001</v>
      </c>
      <c r="I238" s="85">
        <v>1123.422</v>
      </c>
      <c r="J238" s="85">
        <v>1256.7850000000001</v>
      </c>
      <c r="K238" s="85">
        <v>1257.414</v>
      </c>
      <c r="L238" s="85">
        <v>177.048</v>
      </c>
      <c r="M238" s="85">
        <v>177.136</v>
      </c>
      <c r="N238" s="85">
        <v>196.881</v>
      </c>
      <c r="O238" s="85">
        <v>196.97900000000001</v>
      </c>
      <c r="P238" s="85">
        <v>207.554</v>
      </c>
      <c r="Q238" s="85">
        <v>207.65799999999999</v>
      </c>
      <c r="R238" s="85">
        <v>11.891999999999999</v>
      </c>
      <c r="S238" s="85">
        <v>11.898</v>
      </c>
      <c r="T238" s="132">
        <v>0</v>
      </c>
      <c r="U238" s="132">
        <v>0</v>
      </c>
      <c r="V238" s="132">
        <v>0</v>
      </c>
      <c r="W238" s="132">
        <v>0</v>
      </c>
      <c r="X238" s="85">
        <v>1765.7819999999999</v>
      </c>
      <c r="Y238" s="118">
        <v>1766.665</v>
      </c>
      <c r="Z238" s="132">
        <v>0</v>
      </c>
      <c r="AA238" s="132">
        <v>0</v>
      </c>
      <c r="AB238" s="1"/>
    </row>
    <row r="239" spans="1:28" ht="24.95" customHeight="1">
      <c r="A239" s="89" t="s">
        <v>32</v>
      </c>
      <c r="B239" s="85">
        <v>1164</v>
      </c>
      <c r="C239" s="85">
        <v>1166</v>
      </c>
      <c r="D239" s="85">
        <v>1550.587</v>
      </c>
      <c r="E239" s="85">
        <v>1551.3630000000001</v>
      </c>
      <c r="F239" s="85">
        <v>1800.336</v>
      </c>
      <c r="G239" s="85">
        <v>1801.2370000000001</v>
      </c>
      <c r="H239" s="85">
        <v>1118.8720000000001</v>
      </c>
      <c r="I239" s="85">
        <v>1119.432</v>
      </c>
      <c r="J239" s="85">
        <v>1258.55</v>
      </c>
      <c r="K239" s="85">
        <v>1259.1790000000001</v>
      </c>
      <c r="L239" s="85">
        <v>177.28200000000001</v>
      </c>
      <c r="M239" s="85">
        <v>177.37100000000001</v>
      </c>
      <c r="N239" s="85">
        <v>196.291</v>
      </c>
      <c r="O239" s="85">
        <v>196.38900000000001</v>
      </c>
      <c r="P239" s="85">
        <v>207.93600000000001</v>
      </c>
      <c r="Q239" s="85">
        <v>208.04</v>
      </c>
      <c r="R239" s="85">
        <v>11.971</v>
      </c>
      <c r="S239" s="85">
        <v>11.977</v>
      </c>
      <c r="T239" s="132">
        <v>0</v>
      </c>
      <c r="U239" s="132">
        <v>0</v>
      </c>
      <c r="V239" s="132">
        <v>0</v>
      </c>
      <c r="W239" s="132">
        <v>0</v>
      </c>
      <c r="X239" s="85">
        <v>1769.3240000000001</v>
      </c>
      <c r="Y239" s="118">
        <v>1770.21</v>
      </c>
      <c r="Z239" s="132">
        <v>0</v>
      </c>
      <c r="AA239" s="132">
        <v>0</v>
      </c>
      <c r="AB239" s="1"/>
    </row>
    <row r="240" spans="1:28" ht="24.95" customHeight="1">
      <c r="A240" s="89" t="s">
        <v>33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118"/>
      <c r="Z240" s="113"/>
      <c r="AA240" s="114"/>
      <c r="AB240" s="1"/>
    </row>
    <row r="241" spans="1:28" ht="24.95" customHeight="1">
      <c r="A241" s="89" t="s">
        <v>34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118"/>
      <c r="Z241" s="113"/>
      <c r="AA241" s="114"/>
      <c r="AB241" s="1"/>
    </row>
    <row r="242" spans="1:28" ht="24.95" customHeight="1">
      <c r="A242" s="89" t="s">
        <v>35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118"/>
      <c r="Z242" s="113"/>
      <c r="AA242" s="114"/>
      <c r="AB242" s="1"/>
    </row>
    <row r="243" spans="1:28" ht="24.95" customHeight="1">
      <c r="A243" s="89" t="s">
        <v>36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118"/>
      <c r="Z243" s="113"/>
      <c r="AA243" s="114"/>
      <c r="AB243" s="1"/>
    </row>
    <row r="244" spans="1:28" ht="24.95" customHeight="1">
      <c r="A244" s="89" t="s">
        <v>37</v>
      </c>
      <c r="B244" s="85">
        <v>1164</v>
      </c>
      <c r="C244" s="85">
        <v>1166</v>
      </c>
      <c r="D244" s="85">
        <v>1547.674</v>
      </c>
      <c r="E244" s="85">
        <v>1548.4480000000001</v>
      </c>
      <c r="F244" s="85">
        <v>1804.066</v>
      </c>
      <c r="G244" s="85">
        <v>1804.9680000000001</v>
      </c>
      <c r="H244" s="85">
        <v>1131.8019999999999</v>
      </c>
      <c r="I244" s="85">
        <v>1132.3689999999999</v>
      </c>
      <c r="J244" s="149">
        <v>0</v>
      </c>
      <c r="K244" s="149">
        <v>0</v>
      </c>
      <c r="L244" s="85">
        <v>178.72300000000001</v>
      </c>
      <c r="M244" s="85">
        <v>178.81200000000001</v>
      </c>
      <c r="N244" s="85">
        <v>198.20400000000001</v>
      </c>
      <c r="O244" s="85">
        <v>198.303</v>
      </c>
      <c r="P244" s="85">
        <v>207.48400000000001</v>
      </c>
      <c r="Q244" s="85">
        <v>207.58799999999999</v>
      </c>
      <c r="R244" s="85">
        <v>12.112</v>
      </c>
      <c r="S244" s="85">
        <v>12.118</v>
      </c>
      <c r="T244" s="132">
        <v>0</v>
      </c>
      <c r="U244" s="132">
        <v>0</v>
      </c>
      <c r="V244" s="132">
        <v>0</v>
      </c>
      <c r="W244" s="132">
        <v>0</v>
      </c>
      <c r="X244" s="85">
        <v>1770.7460000000001</v>
      </c>
      <c r="Y244" s="118">
        <v>1771.6320000000001</v>
      </c>
      <c r="Z244" s="132">
        <v>0</v>
      </c>
      <c r="AA244" s="132">
        <v>0</v>
      </c>
      <c r="AB244" s="1"/>
    </row>
    <row r="245" spans="1:28" ht="24.95" customHeight="1">
      <c r="A245" s="89" t="s">
        <v>38</v>
      </c>
      <c r="B245" s="85">
        <v>1164</v>
      </c>
      <c r="C245" s="85">
        <v>1166</v>
      </c>
      <c r="D245" s="85">
        <v>1548.8389999999999</v>
      </c>
      <c r="E245" s="85">
        <v>1549.614</v>
      </c>
      <c r="F245" s="85">
        <v>1800.9190000000001</v>
      </c>
      <c r="G245" s="85">
        <v>1801.82</v>
      </c>
      <c r="H245" s="149">
        <v>0</v>
      </c>
      <c r="I245" s="149">
        <v>0</v>
      </c>
      <c r="J245" s="85">
        <v>1254.7560000000001</v>
      </c>
      <c r="K245" s="85">
        <v>1255.383</v>
      </c>
      <c r="L245" s="85">
        <v>178.655</v>
      </c>
      <c r="M245" s="85">
        <v>178.744</v>
      </c>
      <c r="N245" s="85">
        <v>198.67</v>
      </c>
      <c r="O245" s="85">
        <v>198.76900000000001</v>
      </c>
      <c r="P245" s="85">
        <v>207.643</v>
      </c>
      <c r="Q245" s="85">
        <v>207.74700000000001</v>
      </c>
      <c r="R245" s="85">
        <v>11.962</v>
      </c>
      <c r="S245" s="85">
        <v>11.968</v>
      </c>
      <c r="T245" s="132">
        <v>0</v>
      </c>
      <c r="U245" s="132">
        <v>0</v>
      </c>
      <c r="V245" s="132">
        <v>0</v>
      </c>
      <c r="W245" s="132">
        <v>0</v>
      </c>
      <c r="X245" s="85">
        <v>1768.3109999999999</v>
      </c>
      <c r="Y245" s="118">
        <v>1769.1949999999999</v>
      </c>
      <c r="Z245" s="132">
        <v>0</v>
      </c>
      <c r="AA245" s="132">
        <v>0</v>
      </c>
      <c r="AB245" s="1"/>
    </row>
    <row r="246" spans="1:28" ht="24.95" customHeight="1">
      <c r="A246" s="89" t="s">
        <v>39</v>
      </c>
      <c r="B246" s="85">
        <v>1164</v>
      </c>
      <c r="C246" s="85">
        <v>1166</v>
      </c>
      <c r="D246" s="85">
        <v>1543.3620000000001</v>
      </c>
      <c r="E246" s="85">
        <v>1544.134</v>
      </c>
      <c r="F246" s="85">
        <v>1804.415</v>
      </c>
      <c r="G246" s="85">
        <v>1805.318</v>
      </c>
      <c r="H246" s="85">
        <v>1129.0609999999999</v>
      </c>
      <c r="I246" s="85">
        <v>1129.626</v>
      </c>
      <c r="J246" s="85">
        <v>1244.4290000000001</v>
      </c>
      <c r="K246" s="85">
        <v>1245.0609999999999</v>
      </c>
      <c r="L246" s="85">
        <v>178.50899999999999</v>
      </c>
      <c r="M246" s="85">
        <v>178.59899999999999</v>
      </c>
      <c r="N246" s="85">
        <v>197.53800000000001</v>
      </c>
      <c r="O246" s="85">
        <v>197.637</v>
      </c>
      <c r="P246" s="85">
        <v>206.93100000000001</v>
      </c>
      <c r="Q246" s="85">
        <v>207.035</v>
      </c>
      <c r="R246" s="85">
        <v>11.865</v>
      </c>
      <c r="S246" s="85">
        <v>11.871</v>
      </c>
      <c r="T246" s="132">
        <v>0</v>
      </c>
      <c r="U246" s="132">
        <v>0</v>
      </c>
      <c r="V246" s="132">
        <v>0</v>
      </c>
      <c r="W246" s="132">
        <v>0</v>
      </c>
      <c r="X246" s="85">
        <v>1766.0730000000001</v>
      </c>
      <c r="Y246" s="118">
        <v>1766.9559999999999</v>
      </c>
      <c r="Z246" s="132">
        <v>0</v>
      </c>
      <c r="AA246" s="132">
        <v>0</v>
      </c>
      <c r="AB246" s="1"/>
    </row>
    <row r="247" spans="1:28" ht="24.95" customHeight="1">
      <c r="A247" s="89" t="s">
        <v>40</v>
      </c>
      <c r="B247" s="85">
        <v>1164</v>
      </c>
      <c r="C247" s="85">
        <v>1166</v>
      </c>
      <c r="D247" s="85">
        <v>1549.655</v>
      </c>
      <c r="E247" s="85">
        <v>1550.43</v>
      </c>
      <c r="F247" s="85">
        <v>1815.4870000000001</v>
      </c>
      <c r="G247" s="85">
        <v>1816.395</v>
      </c>
      <c r="H247" s="85">
        <v>1127.096</v>
      </c>
      <c r="I247" s="85">
        <v>1127.6600000000001</v>
      </c>
      <c r="J247" s="85">
        <v>1245.902</v>
      </c>
      <c r="K247" s="85">
        <v>1246.5260000000001</v>
      </c>
      <c r="L247" s="85">
        <v>179.47200000000001</v>
      </c>
      <c r="M247" s="85">
        <v>179.56100000000001</v>
      </c>
      <c r="N247" s="85">
        <v>197.572</v>
      </c>
      <c r="O247" s="85">
        <v>197.67099999999999</v>
      </c>
      <c r="P247" s="85">
        <v>207.78</v>
      </c>
      <c r="Q247" s="85">
        <v>207.88399999999999</v>
      </c>
      <c r="R247" s="85">
        <v>11.898</v>
      </c>
      <c r="S247" s="85">
        <v>11.904</v>
      </c>
      <c r="T247" s="132">
        <v>0</v>
      </c>
      <c r="U247" s="132">
        <v>0</v>
      </c>
      <c r="V247" s="132">
        <v>0</v>
      </c>
      <c r="W247" s="132">
        <v>0</v>
      </c>
      <c r="X247" s="85">
        <v>1769.278</v>
      </c>
      <c r="Y247" s="118">
        <v>1770.163</v>
      </c>
      <c r="Z247" s="132">
        <v>0</v>
      </c>
      <c r="AA247" s="132">
        <v>0</v>
      </c>
      <c r="AB247" s="1"/>
    </row>
    <row r="248" spans="1:28" ht="24.95" customHeight="1">
      <c r="A248" s="89" t="s">
        <v>41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118"/>
      <c r="Z248" s="113"/>
      <c r="AA248" s="114"/>
      <c r="AB248" s="1"/>
    </row>
    <row r="249" spans="1:28" ht="24.95" customHeight="1">
      <c r="A249" s="89" t="s">
        <v>42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118"/>
      <c r="Z249" s="113"/>
      <c r="AA249" s="114"/>
      <c r="AB249" s="1"/>
    </row>
    <row r="250" spans="1:28" ht="24.95" customHeight="1">
      <c r="A250" s="89" t="s">
        <v>43</v>
      </c>
      <c r="B250" s="85">
        <v>1164</v>
      </c>
      <c r="C250" s="85">
        <v>1166</v>
      </c>
      <c r="D250" s="85">
        <v>1554.6659999999999</v>
      </c>
      <c r="E250" s="85">
        <v>1555.444</v>
      </c>
      <c r="F250" s="85">
        <v>1822.9449999999999</v>
      </c>
      <c r="G250" s="85">
        <v>1823.857</v>
      </c>
      <c r="H250" s="85">
        <v>1126.5509999999999</v>
      </c>
      <c r="I250" s="85">
        <v>1127.115</v>
      </c>
      <c r="J250" s="85">
        <v>1257.8699999999999</v>
      </c>
      <c r="K250" s="85">
        <v>1258.5</v>
      </c>
      <c r="L250" s="85">
        <v>179.232</v>
      </c>
      <c r="M250" s="85">
        <v>179.321</v>
      </c>
      <c r="N250" s="85">
        <v>196.755</v>
      </c>
      <c r="O250" s="85">
        <v>196.85300000000001</v>
      </c>
      <c r="P250" s="85">
        <v>208.471</v>
      </c>
      <c r="Q250" s="85">
        <v>208.57599999999999</v>
      </c>
      <c r="R250" s="85">
        <v>11.946999999999999</v>
      </c>
      <c r="S250" s="85">
        <v>11.952999999999999</v>
      </c>
      <c r="T250" s="132">
        <v>0</v>
      </c>
      <c r="U250" s="132">
        <v>0</v>
      </c>
      <c r="V250" s="132">
        <v>0</v>
      </c>
      <c r="W250" s="132">
        <v>0</v>
      </c>
      <c r="X250" s="85">
        <v>1773.7650000000001</v>
      </c>
      <c r="Y250" s="118">
        <v>1774.652</v>
      </c>
      <c r="Z250" s="132">
        <v>0</v>
      </c>
      <c r="AA250" s="132">
        <v>0</v>
      </c>
      <c r="AB250" s="1"/>
    </row>
    <row r="251" spans="1:28" ht="24.95" customHeight="1">
      <c r="A251" s="89" t="s">
        <v>44</v>
      </c>
      <c r="B251" s="85">
        <v>1164</v>
      </c>
      <c r="C251" s="85">
        <v>1166</v>
      </c>
      <c r="D251" s="85">
        <v>1555.1320000000001</v>
      </c>
      <c r="E251" s="85">
        <v>1555.91</v>
      </c>
      <c r="F251" s="85">
        <v>1823.8779999999999</v>
      </c>
      <c r="G251" s="85">
        <v>1824.79</v>
      </c>
      <c r="H251" s="85">
        <v>1127.75</v>
      </c>
      <c r="I251" s="85">
        <v>1128.3140000000001</v>
      </c>
      <c r="J251" s="85">
        <v>1258.9580000000001</v>
      </c>
      <c r="K251" s="85">
        <v>1259.587</v>
      </c>
      <c r="L251" s="85">
        <v>178.69300000000001</v>
      </c>
      <c r="M251" s="85">
        <v>178.78200000000001</v>
      </c>
      <c r="N251" s="85">
        <v>196.751</v>
      </c>
      <c r="O251" s="85">
        <v>196.85</v>
      </c>
      <c r="P251" s="85">
        <v>208.542</v>
      </c>
      <c r="Q251" s="85">
        <v>208.64599999999999</v>
      </c>
      <c r="R251" s="85">
        <v>11.938000000000001</v>
      </c>
      <c r="S251" s="85">
        <v>11.944000000000001</v>
      </c>
      <c r="T251" s="132">
        <v>0</v>
      </c>
      <c r="U251" s="132">
        <v>0</v>
      </c>
      <c r="V251" s="132">
        <v>0</v>
      </c>
      <c r="W251" s="132">
        <v>0</v>
      </c>
      <c r="X251" s="85">
        <v>1774.0909999999999</v>
      </c>
      <c r="Y251" s="118">
        <v>1774.9780000000001</v>
      </c>
      <c r="Z251" s="132">
        <v>0</v>
      </c>
      <c r="AA251" s="132">
        <v>0</v>
      </c>
      <c r="AB251" s="1"/>
    </row>
    <row r="252" spans="1:28" ht="24.95" customHeight="1">
      <c r="A252" s="89" t="s">
        <v>45</v>
      </c>
      <c r="B252" s="85">
        <v>1164</v>
      </c>
      <c r="C252" s="85">
        <v>1166</v>
      </c>
      <c r="D252" s="85">
        <v>1560.7260000000001</v>
      </c>
      <c r="E252" s="85">
        <v>1561.5070000000001</v>
      </c>
      <c r="F252" s="85">
        <v>1825.16</v>
      </c>
      <c r="G252" s="85">
        <v>1826.0730000000001</v>
      </c>
      <c r="H252" s="85">
        <v>1123.1849999999999</v>
      </c>
      <c r="I252" s="85">
        <v>1123.7470000000001</v>
      </c>
      <c r="J252" s="85">
        <v>1265.52</v>
      </c>
      <c r="K252" s="85">
        <v>1266.153</v>
      </c>
      <c r="L252" s="85">
        <v>178.68199999999999</v>
      </c>
      <c r="M252" s="85">
        <v>178.77099999999999</v>
      </c>
      <c r="N252" s="85">
        <v>195.43199999999999</v>
      </c>
      <c r="O252" s="85">
        <v>195.529</v>
      </c>
      <c r="P252" s="85">
        <v>209.27199999999999</v>
      </c>
      <c r="Q252" s="85">
        <v>209.37700000000001</v>
      </c>
      <c r="R252" s="85">
        <v>11.929</v>
      </c>
      <c r="S252" s="85">
        <v>11.933999999999999</v>
      </c>
      <c r="T252" s="132">
        <v>0</v>
      </c>
      <c r="U252" s="132">
        <v>0</v>
      </c>
      <c r="V252" s="132">
        <v>0</v>
      </c>
      <c r="W252" s="132">
        <v>0</v>
      </c>
      <c r="X252" s="85">
        <v>1776.5150000000001</v>
      </c>
      <c r="Y252" s="118">
        <v>1777.404</v>
      </c>
      <c r="Z252" s="132">
        <v>0</v>
      </c>
      <c r="AA252" s="132">
        <v>0</v>
      </c>
      <c r="AB252" s="1"/>
    </row>
    <row r="253" spans="1:28" ht="24.95" customHeight="1">
      <c r="A253" s="89" t="s">
        <v>46</v>
      </c>
      <c r="B253" s="85">
        <v>1164</v>
      </c>
      <c r="C253" s="85">
        <v>1166</v>
      </c>
      <c r="D253" s="85">
        <v>1559.7940000000001</v>
      </c>
      <c r="E253" s="85">
        <v>1560.5740000000001</v>
      </c>
      <c r="F253" s="85">
        <v>1825.626</v>
      </c>
      <c r="G253" s="85">
        <v>1826.539</v>
      </c>
      <c r="H253" s="85">
        <v>1115.979</v>
      </c>
      <c r="I253" s="85">
        <v>1116.537</v>
      </c>
      <c r="J253" s="85">
        <v>1266.345</v>
      </c>
      <c r="K253" s="85">
        <v>1266.9780000000001</v>
      </c>
      <c r="L253" s="85">
        <v>178.73400000000001</v>
      </c>
      <c r="M253" s="85">
        <v>178.82300000000001</v>
      </c>
      <c r="N253" s="85">
        <v>193.678</v>
      </c>
      <c r="O253" s="85">
        <v>193.77500000000001</v>
      </c>
      <c r="P253" s="85">
        <v>209.13</v>
      </c>
      <c r="Q253" s="85">
        <v>209.23400000000001</v>
      </c>
      <c r="R253" s="85">
        <v>11.955</v>
      </c>
      <c r="S253" s="85">
        <v>11.961</v>
      </c>
      <c r="T253" s="132">
        <v>0</v>
      </c>
      <c r="U253" s="132">
        <v>0</v>
      </c>
      <c r="V253" s="132">
        <v>0</v>
      </c>
      <c r="W253" s="132">
        <v>0</v>
      </c>
      <c r="X253" s="85">
        <v>1776.4570000000001</v>
      </c>
      <c r="Y253" s="118">
        <v>1777.345</v>
      </c>
      <c r="Z253" s="132">
        <v>0</v>
      </c>
      <c r="AA253" s="132">
        <v>0</v>
      </c>
      <c r="AB253" s="1"/>
    </row>
    <row r="254" spans="1:28" ht="24.95" customHeight="1">
      <c r="A254" s="89" t="s">
        <v>47</v>
      </c>
      <c r="B254" s="85">
        <v>1164</v>
      </c>
      <c r="C254" s="85">
        <v>1166</v>
      </c>
      <c r="D254" s="85">
        <v>1552.6849999999999</v>
      </c>
      <c r="E254" s="85">
        <v>1553.462</v>
      </c>
      <c r="F254" s="85">
        <v>1815.02</v>
      </c>
      <c r="G254" s="85">
        <v>1815.9280000000001</v>
      </c>
      <c r="H254" s="85">
        <v>1108.654</v>
      </c>
      <c r="I254" s="85">
        <v>1109.2090000000001</v>
      </c>
      <c r="J254" s="85">
        <v>1255.296</v>
      </c>
      <c r="K254" s="85">
        <v>1255.924</v>
      </c>
      <c r="L254" s="85">
        <v>177.49299999999999</v>
      </c>
      <c r="M254" s="85">
        <v>177.58099999999999</v>
      </c>
      <c r="N254" s="85">
        <v>191.15899999999999</v>
      </c>
      <c r="O254" s="85">
        <v>191.25399999999999</v>
      </c>
      <c r="P254" s="85">
        <v>208.166</v>
      </c>
      <c r="Q254" s="85">
        <v>208.27</v>
      </c>
      <c r="R254" s="85">
        <v>11.868</v>
      </c>
      <c r="S254" s="85">
        <v>11.874000000000001</v>
      </c>
      <c r="T254" s="132">
        <v>0</v>
      </c>
      <c r="U254" s="132">
        <v>0</v>
      </c>
      <c r="V254" s="132">
        <v>0</v>
      </c>
      <c r="W254" s="132">
        <v>0</v>
      </c>
      <c r="X254" s="85">
        <v>1769.837</v>
      </c>
      <c r="Y254" s="118">
        <v>1770.723</v>
      </c>
      <c r="Z254" s="132">
        <v>0</v>
      </c>
      <c r="AA254" s="132">
        <v>0</v>
      </c>
      <c r="AB254" s="1"/>
    </row>
    <row r="255" spans="1:28" ht="24.95" customHeight="1">
      <c r="A255" s="89" t="s">
        <v>48</v>
      </c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97"/>
      <c r="Z255" s="105"/>
      <c r="AA255" s="119"/>
      <c r="AB255" s="1"/>
    </row>
    <row r="256" spans="1:28" ht="24.95" customHeight="1">
      <c r="A256" s="89" t="s">
        <v>49</v>
      </c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97"/>
      <c r="Z256" s="105"/>
      <c r="AA256" s="119"/>
      <c r="AB256" s="1"/>
    </row>
    <row r="257" spans="1:28" ht="24.95" customHeight="1">
      <c r="A257" s="89" t="s">
        <v>50</v>
      </c>
      <c r="B257" s="86">
        <v>1164</v>
      </c>
      <c r="C257" s="86">
        <v>1166</v>
      </c>
      <c r="D257" s="86">
        <v>1556.414</v>
      </c>
      <c r="E257" s="86">
        <v>1557.193</v>
      </c>
      <c r="F257" s="86">
        <v>1818.4</v>
      </c>
      <c r="G257" s="86">
        <v>1819.31</v>
      </c>
      <c r="H257" s="86">
        <v>1108.338</v>
      </c>
      <c r="I257" s="86">
        <v>1108.8920000000001</v>
      </c>
      <c r="J257" s="86">
        <v>1260.4549999999999</v>
      </c>
      <c r="K257" s="86">
        <v>1261.086</v>
      </c>
      <c r="L257" s="86">
        <v>178.4</v>
      </c>
      <c r="M257" s="86">
        <v>178.489</v>
      </c>
      <c r="N257" s="86">
        <v>192.291</v>
      </c>
      <c r="O257" s="86">
        <v>192.387</v>
      </c>
      <c r="P257" s="86">
        <v>208.66900000000001</v>
      </c>
      <c r="Q257" s="86">
        <v>208.774</v>
      </c>
      <c r="R257" s="86">
        <v>11.773999999999999</v>
      </c>
      <c r="S257" s="86">
        <v>11.78</v>
      </c>
      <c r="T257" s="132">
        <v>0</v>
      </c>
      <c r="U257" s="132">
        <v>0</v>
      </c>
      <c r="V257" s="132">
        <v>0</v>
      </c>
      <c r="W257" s="132">
        <v>0</v>
      </c>
      <c r="X257" s="86">
        <v>1771.923</v>
      </c>
      <c r="Y257" s="97">
        <v>1772.81</v>
      </c>
      <c r="Z257" s="132">
        <v>0</v>
      </c>
      <c r="AA257" s="132">
        <v>0</v>
      </c>
      <c r="AB257" s="1"/>
    </row>
    <row r="258" spans="1:28" ht="24.95" customHeight="1">
      <c r="A258" s="89" t="s">
        <v>51</v>
      </c>
      <c r="B258" s="86">
        <v>1164</v>
      </c>
      <c r="C258" s="86">
        <v>1166</v>
      </c>
      <c r="D258" s="86">
        <v>1557.114</v>
      </c>
      <c r="E258" s="86">
        <v>1557.893</v>
      </c>
      <c r="F258" s="86">
        <v>1814.3209999999999</v>
      </c>
      <c r="G258" s="86">
        <v>1815.229</v>
      </c>
      <c r="H258" s="86">
        <v>1108.443</v>
      </c>
      <c r="I258" s="86">
        <v>1108.998</v>
      </c>
      <c r="J258" s="86">
        <v>1261.82</v>
      </c>
      <c r="K258" s="86">
        <v>1262.451</v>
      </c>
      <c r="L258" s="86">
        <v>179.267</v>
      </c>
      <c r="M258" s="86">
        <v>179.357</v>
      </c>
      <c r="N258" s="86">
        <v>192.64</v>
      </c>
      <c r="O258" s="86">
        <v>192.73699999999999</v>
      </c>
      <c r="P258" s="86">
        <v>208.755</v>
      </c>
      <c r="Q258" s="86">
        <v>208.86</v>
      </c>
      <c r="R258" s="86">
        <v>11.808</v>
      </c>
      <c r="S258" s="86">
        <v>11.814</v>
      </c>
      <c r="T258" s="132">
        <v>0</v>
      </c>
      <c r="U258" s="132">
        <v>0</v>
      </c>
      <c r="V258" s="132">
        <v>0</v>
      </c>
      <c r="W258" s="132">
        <v>0</v>
      </c>
      <c r="X258" s="86">
        <v>1772.518</v>
      </c>
      <c r="Y258" s="97">
        <v>1773.404</v>
      </c>
      <c r="Z258" s="132">
        <v>0</v>
      </c>
      <c r="AA258" s="132">
        <v>0</v>
      </c>
      <c r="AB258" s="1"/>
    </row>
    <row r="259" spans="1:28" ht="24.95" customHeight="1">
      <c r="A259" s="89" t="s">
        <v>52</v>
      </c>
      <c r="B259" s="86">
        <v>1164</v>
      </c>
      <c r="C259" s="86">
        <v>1166</v>
      </c>
      <c r="D259" s="86">
        <v>1554.433</v>
      </c>
      <c r="E259" s="86">
        <v>1555.211</v>
      </c>
      <c r="F259" s="86">
        <v>1808.261</v>
      </c>
      <c r="G259" s="86">
        <v>1809.1659999999999</v>
      </c>
      <c r="H259" s="86">
        <v>1109.604</v>
      </c>
      <c r="I259" s="86">
        <v>1110.1590000000001</v>
      </c>
      <c r="J259" s="86">
        <v>1261.82</v>
      </c>
      <c r="K259" s="86">
        <v>1262.451</v>
      </c>
      <c r="L259" s="86">
        <v>178.863</v>
      </c>
      <c r="M259" s="86">
        <v>178.952</v>
      </c>
      <c r="N259" s="86">
        <v>193.60400000000001</v>
      </c>
      <c r="O259" s="86">
        <v>193.70099999999999</v>
      </c>
      <c r="P259" s="86">
        <v>208.37799999999999</v>
      </c>
      <c r="Q259" s="86">
        <v>208.482</v>
      </c>
      <c r="R259" s="86">
        <v>11.874000000000001</v>
      </c>
      <c r="S259" s="86">
        <v>11.88</v>
      </c>
      <c r="T259" s="132">
        <v>0</v>
      </c>
      <c r="U259" s="132">
        <v>0</v>
      </c>
      <c r="V259" s="132">
        <v>0</v>
      </c>
      <c r="W259" s="132">
        <v>0</v>
      </c>
      <c r="X259" s="86">
        <v>1771.912</v>
      </c>
      <c r="Y259" s="97">
        <v>1772.798</v>
      </c>
      <c r="Z259" s="132">
        <v>0</v>
      </c>
      <c r="AA259" s="132">
        <v>0</v>
      </c>
      <c r="AB259" s="1"/>
    </row>
    <row r="260" spans="1:28" ht="24.95" customHeight="1">
      <c r="A260" s="89" t="s">
        <v>53</v>
      </c>
      <c r="B260" s="86">
        <v>1164</v>
      </c>
      <c r="C260" s="86">
        <v>1166</v>
      </c>
      <c r="D260" s="86">
        <v>1555.482</v>
      </c>
      <c r="E260" s="86">
        <v>1556.26</v>
      </c>
      <c r="F260" s="86">
        <v>1802.0840000000001</v>
      </c>
      <c r="G260" s="86">
        <v>1802.9860000000001</v>
      </c>
      <c r="H260" s="149">
        <v>0</v>
      </c>
      <c r="I260" s="149">
        <v>0</v>
      </c>
      <c r="J260" s="86">
        <v>1266.6199999999999</v>
      </c>
      <c r="K260" s="86">
        <v>1267.2539999999999</v>
      </c>
      <c r="L260" s="86">
        <v>179.95099999999999</v>
      </c>
      <c r="M260" s="86">
        <v>180.041</v>
      </c>
      <c r="N260" s="86">
        <v>193.011</v>
      </c>
      <c r="O260" s="86">
        <v>193.107</v>
      </c>
      <c r="P260" s="86">
        <v>208.52</v>
      </c>
      <c r="Q260" s="86">
        <v>208.624</v>
      </c>
      <c r="R260" s="86">
        <v>11.997</v>
      </c>
      <c r="S260" s="86">
        <v>12.003</v>
      </c>
      <c r="T260" s="132">
        <v>0</v>
      </c>
      <c r="U260" s="132">
        <v>0</v>
      </c>
      <c r="V260" s="132">
        <v>0</v>
      </c>
      <c r="W260" s="132">
        <v>0</v>
      </c>
      <c r="X260" s="86">
        <v>1772.133</v>
      </c>
      <c r="Y260" s="97">
        <v>1773.02</v>
      </c>
      <c r="Z260" s="132">
        <v>0</v>
      </c>
      <c r="AA260" s="132">
        <v>0</v>
      </c>
      <c r="AB260" s="1"/>
    </row>
    <row r="261" spans="1:28" ht="24.95" customHeight="1">
      <c r="A261" s="89" t="s">
        <v>54</v>
      </c>
      <c r="B261" s="86">
        <v>1164</v>
      </c>
      <c r="C261" s="86">
        <v>1166</v>
      </c>
      <c r="D261" s="86">
        <v>1546.0419999999999</v>
      </c>
      <c r="E261" s="86">
        <v>1546.816</v>
      </c>
      <c r="F261" s="86">
        <v>1807.212</v>
      </c>
      <c r="G261" s="86">
        <v>1808.116</v>
      </c>
      <c r="H261" s="86">
        <v>1107.1790000000001</v>
      </c>
      <c r="I261" s="86">
        <v>1107.7329999999999</v>
      </c>
      <c r="J261" s="86">
        <v>1255.0260000000001</v>
      </c>
      <c r="K261" s="86">
        <v>1255.654</v>
      </c>
      <c r="L261" s="86">
        <v>177.858</v>
      </c>
      <c r="M261" s="86">
        <v>177.947</v>
      </c>
      <c r="N261" s="86">
        <v>192.078</v>
      </c>
      <c r="O261" s="86">
        <v>192.17500000000001</v>
      </c>
      <c r="P261" s="86">
        <v>207.26300000000001</v>
      </c>
      <c r="Q261" s="86">
        <v>207.36600000000001</v>
      </c>
      <c r="R261" s="86">
        <v>11.91</v>
      </c>
      <c r="S261" s="86">
        <v>11.916</v>
      </c>
      <c r="T261" s="132">
        <v>0</v>
      </c>
      <c r="U261" s="132">
        <v>0</v>
      </c>
      <c r="V261" s="132">
        <v>0</v>
      </c>
      <c r="W261" s="132">
        <v>0</v>
      </c>
      <c r="X261" s="86">
        <v>1766.9939999999999</v>
      </c>
      <c r="Y261" s="97">
        <v>1767.8779999999999</v>
      </c>
      <c r="Z261" s="132">
        <v>0</v>
      </c>
      <c r="AA261" s="132">
        <v>0</v>
      </c>
      <c r="AB261" s="1"/>
    </row>
    <row r="262" spans="1:28" ht="24.95" customHeight="1">
      <c r="A262" s="227" t="s">
        <v>426</v>
      </c>
      <c r="B262" s="231">
        <f>AVERAGE(B233:B261)</f>
        <v>1164</v>
      </c>
      <c r="C262" s="231">
        <f t="shared" ref="C262:AA262" si="7">AVERAGE(C233:C261)</f>
        <v>1166</v>
      </c>
      <c r="D262" s="231">
        <f t="shared" si="7"/>
        <v>1551.3317777777784</v>
      </c>
      <c r="E262" s="231">
        <f t="shared" si="7"/>
        <v>1552.1079444444442</v>
      </c>
      <c r="F262" s="231">
        <f t="shared" si="7"/>
        <v>1807.3222222222221</v>
      </c>
      <c r="G262" s="231">
        <f t="shared" si="7"/>
        <v>1808.2264444444445</v>
      </c>
      <c r="H262" s="231">
        <f t="shared" si="7"/>
        <v>932.66172222222201</v>
      </c>
      <c r="I262" s="231">
        <f t="shared" si="7"/>
        <v>933.12838888888882</v>
      </c>
      <c r="J262" s="231">
        <f t="shared" si="7"/>
        <v>1186.9328333333333</v>
      </c>
      <c r="K262" s="231">
        <f t="shared" si="7"/>
        <v>1187.5270555555555</v>
      </c>
      <c r="L262" s="231">
        <f t="shared" si="7"/>
        <v>178.34466666666665</v>
      </c>
      <c r="M262" s="231">
        <f t="shared" si="7"/>
        <v>178.43366666666665</v>
      </c>
      <c r="N262" s="231">
        <f t="shared" si="7"/>
        <v>195.27044444444445</v>
      </c>
      <c r="O262" s="231">
        <f t="shared" si="7"/>
        <v>195.36811111111112</v>
      </c>
      <c r="P262" s="231">
        <f t="shared" si="7"/>
        <v>208.00744444444447</v>
      </c>
      <c r="Q262" s="231">
        <f t="shared" si="7"/>
        <v>208.1116111111111</v>
      </c>
      <c r="R262" s="231">
        <f t="shared" si="7"/>
        <v>11.898444444444443</v>
      </c>
      <c r="S262" s="231">
        <f t="shared" si="7"/>
        <v>11.904388888888889</v>
      </c>
      <c r="T262" s="231">
        <f t="shared" si="7"/>
        <v>0</v>
      </c>
      <c r="U262" s="231">
        <f t="shared" si="7"/>
        <v>0</v>
      </c>
      <c r="V262" s="231">
        <f t="shared" si="7"/>
        <v>0</v>
      </c>
      <c r="W262" s="231">
        <f t="shared" si="7"/>
        <v>0</v>
      </c>
      <c r="X262" s="231">
        <f t="shared" si="7"/>
        <v>1769.8793888888888</v>
      </c>
      <c r="Y262" s="231">
        <f t="shared" si="7"/>
        <v>1770.7647222222224</v>
      </c>
      <c r="Z262" s="231">
        <f t="shared" si="7"/>
        <v>0</v>
      </c>
      <c r="AA262" s="231">
        <f t="shared" si="7"/>
        <v>0</v>
      </c>
      <c r="AB262" s="1"/>
    </row>
    <row r="263" spans="1:28" ht="24.95" customHeight="1">
      <c r="A263" s="90" t="s">
        <v>396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124"/>
      <c r="Z263" s="125"/>
      <c r="AA263" s="126"/>
      <c r="AB263" s="1"/>
    </row>
    <row r="264" spans="1:28" ht="24.95" customHeight="1">
      <c r="A264" s="82">
        <v>1</v>
      </c>
      <c r="B264" s="83">
        <v>1164</v>
      </c>
      <c r="C264" s="83">
        <v>1166</v>
      </c>
      <c r="D264" s="83">
        <v>1542.4290000000001</v>
      </c>
      <c r="E264" s="83">
        <v>1543.201</v>
      </c>
      <c r="F264" s="83">
        <v>1806.5129999999999</v>
      </c>
      <c r="G264" s="83">
        <v>1807.4169999999999</v>
      </c>
      <c r="H264" s="83">
        <v>1104.347</v>
      </c>
      <c r="I264" s="83">
        <v>1104.8989999999999</v>
      </c>
      <c r="J264" s="83">
        <v>1252.867</v>
      </c>
      <c r="K264" s="83">
        <v>1253.4939999999999</v>
      </c>
      <c r="L264" s="83">
        <v>176.75</v>
      </c>
      <c r="M264" s="83">
        <v>176.83799999999999</v>
      </c>
      <c r="N264" s="83">
        <v>190.64599999999999</v>
      </c>
      <c r="O264" s="83">
        <v>190.74100000000001</v>
      </c>
      <c r="P264" s="83">
        <v>206.77699999999999</v>
      </c>
      <c r="Q264" s="83">
        <v>206.881</v>
      </c>
      <c r="R264" s="83">
        <v>11.852</v>
      </c>
      <c r="S264" s="83">
        <v>11.858000000000001</v>
      </c>
      <c r="T264" s="132">
        <v>0</v>
      </c>
      <c r="U264" s="132">
        <v>0</v>
      </c>
      <c r="V264" s="132">
        <v>0</v>
      </c>
      <c r="W264" s="132">
        <v>0</v>
      </c>
      <c r="X264" s="83">
        <v>1765.933</v>
      </c>
      <c r="Y264" s="115">
        <v>1766.816</v>
      </c>
      <c r="Z264" s="132">
        <v>0</v>
      </c>
      <c r="AA264" s="132">
        <v>0</v>
      </c>
      <c r="AB264" s="1"/>
    </row>
    <row r="265" spans="1:28" ht="24.95" customHeight="1">
      <c r="A265" s="82">
        <v>2</v>
      </c>
      <c r="B265" s="83"/>
      <c r="C265" s="83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118"/>
      <c r="Z265" s="113"/>
      <c r="AA265" s="114"/>
      <c r="AB265" s="1"/>
    </row>
    <row r="266" spans="1:28" ht="24.95" customHeight="1">
      <c r="A266" s="82">
        <v>3</v>
      </c>
      <c r="B266" s="83">
        <v>1164</v>
      </c>
      <c r="C266" s="83">
        <v>1166</v>
      </c>
      <c r="D266" s="85">
        <v>1535.087</v>
      </c>
      <c r="E266" s="85">
        <v>1535.855</v>
      </c>
      <c r="F266" s="85">
        <v>1815.1369999999999</v>
      </c>
      <c r="G266" s="85">
        <v>1816.0450000000001</v>
      </c>
      <c r="H266" s="85">
        <v>1106.444</v>
      </c>
      <c r="I266" s="85">
        <v>1106.9970000000001</v>
      </c>
      <c r="J266" s="85">
        <v>1245.636</v>
      </c>
      <c r="K266" s="85">
        <v>1246.259</v>
      </c>
      <c r="L266" s="85">
        <v>176.05</v>
      </c>
      <c r="M266" s="85">
        <v>176.13800000000001</v>
      </c>
      <c r="N266" s="85">
        <v>191.863</v>
      </c>
      <c r="O266" s="85">
        <v>191.959</v>
      </c>
      <c r="P266" s="85">
        <v>205.80199999999999</v>
      </c>
      <c r="Q266" s="85">
        <v>205.905</v>
      </c>
      <c r="R266" s="85">
        <v>11.694000000000001</v>
      </c>
      <c r="S266" s="85">
        <v>11.7</v>
      </c>
      <c r="T266" s="132">
        <v>0</v>
      </c>
      <c r="U266" s="132">
        <v>0</v>
      </c>
      <c r="V266" s="132">
        <v>0</v>
      </c>
      <c r="W266" s="132">
        <v>0</v>
      </c>
      <c r="X266" s="85">
        <v>1761.8420000000001</v>
      </c>
      <c r="Y266" s="118">
        <v>1762.7239999999999</v>
      </c>
      <c r="Z266" s="132">
        <v>0</v>
      </c>
      <c r="AA266" s="132">
        <v>0</v>
      </c>
      <c r="AB266" s="1"/>
    </row>
    <row r="267" spans="1:28" ht="24.95" customHeight="1">
      <c r="A267" s="82">
        <v>4</v>
      </c>
      <c r="B267" s="83">
        <v>1164</v>
      </c>
      <c r="C267" s="83">
        <v>1166</v>
      </c>
      <c r="D267" s="85">
        <v>1534.971</v>
      </c>
      <c r="E267" s="85">
        <v>1535.739</v>
      </c>
      <c r="F267" s="85">
        <v>1819.4490000000001</v>
      </c>
      <c r="G267" s="85">
        <v>1820.3589999999999</v>
      </c>
      <c r="H267" s="85">
        <v>1111.827</v>
      </c>
      <c r="I267" s="85">
        <v>1112.383</v>
      </c>
      <c r="J267" s="85">
        <v>1244.4390000000001</v>
      </c>
      <c r="K267" s="85">
        <v>1245.0609999999999</v>
      </c>
      <c r="L267" s="85">
        <v>176.005</v>
      </c>
      <c r="M267" s="85">
        <v>176.09299999999999</v>
      </c>
      <c r="N267" s="85">
        <v>191.78800000000001</v>
      </c>
      <c r="O267" s="85">
        <v>191.88399999999999</v>
      </c>
      <c r="P267" s="85">
        <v>205.81</v>
      </c>
      <c r="Q267" s="85">
        <v>205.91200000000001</v>
      </c>
      <c r="R267" s="85">
        <v>11.702999999999999</v>
      </c>
      <c r="S267" s="85">
        <v>11.709</v>
      </c>
      <c r="T267" s="132">
        <v>0</v>
      </c>
      <c r="U267" s="132">
        <v>0</v>
      </c>
      <c r="V267" s="132">
        <v>0</v>
      </c>
      <c r="W267" s="132">
        <v>0</v>
      </c>
      <c r="X267" s="85">
        <v>1762.7170000000001</v>
      </c>
      <c r="Y267" s="118">
        <v>1763.598</v>
      </c>
      <c r="Z267" s="132">
        <v>0</v>
      </c>
      <c r="AA267" s="132">
        <v>0</v>
      </c>
      <c r="AB267" s="1"/>
    </row>
    <row r="268" spans="1:28" ht="24.95" customHeight="1">
      <c r="A268" s="82">
        <v>5</v>
      </c>
      <c r="B268" s="83">
        <v>1164</v>
      </c>
      <c r="C268" s="83">
        <v>1166</v>
      </c>
      <c r="D268" s="85">
        <v>1538.5840000000001</v>
      </c>
      <c r="E268" s="85">
        <v>1539.3530000000001</v>
      </c>
      <c r="F268" s="85">
        <v>1819.799</v>
      </c>
      <c r="G268" s="85">
        <v>1820.7090000000001</v>
      </c>
      <c r="H268" s="85">
        <v>1109.921</v>
      </c>
      <c r="I268" s="85">
        <v>1110.4760000000001</v>
      </c>
      <c r="J268" s="85">
        <v>1242.316</v>
      </c>
      <c r="K268" s="85">
        <v>1242.9380000000001</v>
      </c>
      <c r="L268" s="85">
        <v>175.93600000000001</v>
      </c>
      <c r="M268" s="85">
        <v>176.024</v>
      </c>
      <c r="N268" s="85">
        <v>191.17699999999999</v>
      </c>
      <c r="O268" s="85">
        <v>191.273</v>
      </c>
      <c r="P268" s="85">
        <v>206.29</v>
      </c>
      <c r="Q268" s="85">
        <v>206.39400000000001</v>
      </c>
      <c r="R268" s="85">
        <v>11.689</v>
      </c>
      <c r="S268" s="85">
        <v>11.695</v>
      </c>
      <c r="T268" s="132">
        <v>0</v>
      </c>
      <c r="U268" s="132">
        <v>0</v>
      </c>
      <c r="V268" s="132">
        <v>0</v>
      </c>
      <c r="W268" s="132">
        <v>0</v>
      </c>
      <c r="X268" s="85">
        <v>1763.509</v>
      </c>
      <c r="Y268" s="118">
        <v>1764.3910000000001</v>
      </c>
      <c r="Z268" s="132">
        <v>0</v>
      </c>
      <c r="AA268" s="132">
        <v>0</v>
      </c>
      <c r="AB268" s="1"/>
    </row>
    <row r="269" spans="1:28" ht="24.95" customHeight="1">
      <c r="A269" s="82">
        <v>6</v>
      </c>
      <c r="B269" s="83"/>
      <c r="C269" s="83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118"/>
      <c r="Z269" s="113"/>
      <c r="AA269" s="114"/>
      <c r="AB269" s="1"/>
    </row>
    <row r="270" spans="1:28" ht="24.95" customHeight="1">
      <c r="A270" s="82">
        <v>7</v>
      </c>
      <c r="B270" s="83"/>
      <c r="C270" s="83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118"/>
      <c r="Z270" s="113"/>
      <c r="AA270" s="114"/>
      <c r="AB270" s="1"/>
    </row>
    <row r="271" spans="1:28" ht="24.95" customHeight="1">
      <c r="A271" s="82">
        <v>8</v>
      </c>
      <c r="B271" s="83">
        <v>1164</v>
      </c>
      <c r="C271" s="83">
        <v>1166</v>
      </c>
      <c r="D271" s="85">
        <v>1528.6769999999999</v>
      </c>
      <c r="E271" s="85">
        <v>1529.442</v>
      </c>
      <c r="F271" s="85">
        <v>1813.972</v>
      </c>
      <c r="G271" s="85">
        <v>1814.8789999999999</v>
      </c>
      <c r="H271" s="85">
        <v>1121.672</v>
      </c>
      <c r="I271" s="85">
        <v>1122.2329999999999</v>
      </c>
      <c r="J271" s="85">
        <v>1232.854</v>
      </c>
      <c r="K271" s="85">
        <v>1233.471</v>
      </c>
      <c r="L271" s="85">
        <v>174.89</v>
      </c>
      <c r="M271" s="85">
        <v>174.97800000000001</v>
      </c>
      <c r="N271" s="85">
        <v>191.035</v>
      </c>
      <c r="O271" s="85">
        <v>191.13200000000001</v>
      </c>
      <c r="P271" s="85">
        <v>204.94800000000001</v>
      </c>
      <c r="Q271" s="85">
        <v>205.05099999999999</v>
      </c>
      <c r="R271" s="85">
        <v>11.678000000000001</v>
      </c>
      <c r="S271" s="85">
        <v>11.683</v>
      </c>
      <c r="T271" s="132">
        <v>0</v>
      </c>
      <c r="U271" s="132">
        <v>0</v>
      </c>
      <c r="V271" s="132">
        <v>0</v>
      </c>
      <c r="W271" s="132">
        <v>0</v>
      </c>
      <c r="X271" s="85">
        <v>1758.008</v>
      </c>
      <c r="Y271" s="118">
        <v>1758.8879999999999</v>
      </c>
      <c r="Z271" s="132">
        <v>0</v>
      </c>
      <c r="AA271" s="132">
        <v>0</v>
      </c>
      <c r="AB271" s="1"/>
    </row>
    <row r="272" spans="1:28" ht="24.95" customHeight="1">
      <c r="A272" s="82">
        <v>9</v>
      </c>
      <c r="B272" s="83">
        <v>1164</v>
      </c>
      <c r="C272" s="83">
        <v>1166</v>
      </c>
      <c r="D272" s="85">
        <v>1537.6510000000001</v>
      </c>
      <c r="E272" s="85">
        <v>1538.42</v>
      </c>
      <c r="F272" s="85">
        <v>1826.558</v>
      </c>
      <c r="G272" s="85">
        <v>1827.472</v>
      </c>
      <c r="H272" s="85">
        <v>1124.269</v>
      </c>
      <c r="I272" s="85">
        <v>1124.8309999999999</v>
      </c>
      <c r="J272" s="85">
        <v>1243.9079999999999</v>
      </c>
      <c r="K272" s="85">
        <v>1244.53</v>
      </c>
      <c r="L272" s="85">
        <v>175.631</v>
      </c>
      <c r="M272" s="85">
        <v>175.71899999999999</v>
      </c>
      <c r="N272" s="85">
        <v>191.68</v>
      </c>
      <c r="O272" s="85">
        <v>191.77600000000001</v>
      </c>
      <c r="P272" s="85">
        <v>206.148</v>
      </c>
      <c r="Q272" s="85">
        <v>206.251</v>
      </c>
      <c r="R272" s="85">
        <v>11.693</v>
      </c>
      <c r="S272" s="85">
        <v>11.699</v>
      </c>
      <c r="T272" s="132">
        <v>0</v>
      </c>
      <c r="U272" s="132">
        <v>0</v>
      </c>
      <c r="V272" s="132">
        <v>0</v>
      </c>
      <c r="W272" s="132">
        <v>0</v>
      </c>
      <c r="X272" s="85">
        <v>1764.01</v>
      </c>
      <c r="Y272" s="118">
        <v>1764.893</v>
      </c>
      <c r="Z272" s="132">
        <v>0</v>
      </c>
      <c r="AA272" s="132">
        <v>0</v>
      </c>
      <c r="AB272" s="1"/>
    </row>
    <row r="273" spans="1:28" ht="24.95" customHeight="1">
      <c r="A273" s="82">
        <v>10</v>
      </c>
      <c r="B273" s="83">
        <v>1164</v>
      </c>
      <c r="C273" s="83">
        <v>1166</v>
      </c>
      <c r="D273" s="85">
        <v>1543.0119999999999</v>
      </c>
      <c r="E273" s="85">
        <v>1543.7840000000001</v>
      </c>
      <c r="F273" s="85">
        <v>1829.9380000000001</v>
      </c>
      <c r="G273" s="85">
        <v>1830.8530000000001</v>
      </c>
      <c r="H273" s="85">
        <v>1125.2460000000001</v>
      </c>
      <c r="I273" s="85">
        <v>1125.809</v>
      </c>
      <c r="J273" s="85">
        <v>1246.702</v>
      </c>
      <c r="K273" s="85">
        <v>1247.326</v>
      </c>
      <c r="L273" s="85">
        <v>177.571</v>
      </c>
      <c r="M273" s="85">
        <v>177.66</v>
      </c>
      <c r="N273" s="85">
        <v>196.28700000000001</v>
      </c>
      <c r="O273" s="85">
        <v>196.386</v>
      </c>
      <c r="P273" s="85">
        <v>206.88</v>
      </c>
      <c r="Q273" s="85">
        <v>206.983</v>
      </c>
      <c r="R273" s="85">
        <v>11.689</v>
      </c>
      <c r="S273" s="85">
        <v>11.695</v>
      </c>
      <c r="T273" s="132">
        <v>0</v>
      </c>
      <c r="U273" s="132">
        <v>0</v>
      </c>
      <c r="V273" s="132">
        <v>0</v>
      </c>
      <c r="W273" s="132">
        <v>0</v>
      </c>
      <c r="X273" s="85">
        <v>1766.0029999999999</v>
      </c>
      <c r="Y273" s="118">
        <v>1766.886</v>
      </c>
      <c r="Z273" s="132">
        <v>0</v>
      </c>
      <c r="AA273" s="132">
        <v>0</v>
      </c>
      <c r="AB273" s="1"/>
    </row>
    <row r="274" spans="1:28" ht="24.95" customHeight="1">
      <c r="A274" s="82">
        <v>11</v>
      </c>
      <c r="B274" s="83">
        <v>1164</v>
      </c>
      <c r="C274" s="83">
        <v>1166</v>
      </c>
      <c r="D274" s="85">
        <v>1546.2750000000001</v>
      </c>
      <c r="E274" s="85">
        <v>1547.049</v>
      </c>
      <c r="F274" s="85">
        <v>1837.979</v>
      </c>
      <c r="G274" s="85">
        <v>1838.8989999999999</v>
      </c>
      <c r="H274" s="85">
        <v>1127.423</v>
      </c>
      <c r="I274" s="85">
        <v>1127.9870000000001</v>
      </c>
      <c r="J274" s="85">
        <v>1246.835</v>
      </c>
      <c r="K274" s="85">
        <v>1247.4590000000001</v>
      </c>
      <c r="L274" s="85">
        <v>178.00200000000001</v>
      </c>
      <c r="M274" s="85">
        <v>178.09100000000001</v>
      </c>
      <c r="N274" s="85">
        <v>196.977</v>
      </c>
      <c r="O274" s="85">
        <v>197.07599999999999</v>
      </c>
      <c r="P274" s="85">
        <v>207.31100000000001</v>
      </c>
      <c r="Q274" s="85">
        <v>207.41399999999999</v>
      </c>
      <c r="R274" s="85">
        <v>11.603999999999999</v>
      </c>
      <c r="S274" s="85">
        <v>11.61</v>
      </c>
      <c r="T274" s="132">
        <v>0</v>
      </c>
      <c r="U274" s="132">
        <v>0</v>
      </c>
      <c r="V274" s="132">
        <v>0</v>
      </c>
      <c r="W274" s="132">
        <v>0</v>
      </c>
      <c r="X274" s="85">
        <v>1767.3779999999999</v>
      </c>
      <c r="Y274" s="118">
        <v>1768.2619999999999</v>
      </c>
      <c r="Z274" s="132">
        <v>0</v>
      </c>
      <c r="AA274" s="132">
        <v>0</v>
      </c>
      <c r="AB274" s="1"/>
    </row>
    <row r="275" spans="1:28" ht="24.95" customHeight="1">
      <c r="A275" s="82">
        <v>12</v>
      </c>
      <c r="B275" s="83">
        <v>1164</v>
      </c>
      <c r="C275" s="83">
        <v>1166</v>
      </c>
      <c r="D275" s="85">
        <v>1548.8389999999999</v>
      </c>
      <c r="E275" s="85">
        <v>1549.614</v>
      </c>
      <c r="F275" s="85">
        <v>1842.6410000000001</v>
      </c>
      <c r="G275" s="85">
        <v>1843.5630000000001</v>
      </c>
      <c r="H275" s="85">
        <v>1129.28</v>
      </c>
      <c r="I275" s="85">
        <v>1129.845</v>
      </c>
      <c r="J275" s="85">
        <v>1252.329</v>
      </c>
      <c r="K275" s="85">
        <v>1252.9549999999999</v>
      </c>
      <c r="L275" s="85">
        <v>178.68700000000001</v>
      </c>
      <c r="M275" s="85">
        <v>178.77699999999999</v>
      </c>
      <c r="N275" s="85">
        <v>197.167</v>
      </c>
      <c r="O275" s="85">
        <v>197.26599999999999</v>
      </c>
      <c r="P275" s="85">
        <v>207.67599999999999</v>
      </c>
      <c r="Q275" s="85">
        <v>207.78</v>
      </c>
      <c r="R275" s="85">
        <v>11.712999999999999</v>
      </c>
      <c r="S275" s="85">
        <v>11.718999999999999</v>
      </c>
      <c r="T275" s="132">
        <v>0</v>
      </c>
      <c r="U275" s="132">
        <v>0</v>
      </c>
      <c r="V275" s="132">
        <v>0</v>
      </c>
      <c r="W275" s="132">
        <v>0</v>
      </c>
      <c r="X275" s="85">
        <v>1771.1079999999999</v>
      </c>
      <c r="Y275" s="118">
        <v>1771.9939999999999</v>
      </c>
      <c r="Z275" s="132">
        <v>0</v>
      </c>
      <c r="AA275" s="132">
        <v>0</v>
      </c>
      <c r="AB275" s="1"/>
    </row>
    <row r="276" spans="1:28" ht="24.95" customHeight="1">
      <c r="A276" s="82">
        <v>13</v>
      </c>
      <c r="B276" s="83"/>
      <c r="C276" s="83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118"/>
      <c r="Z276" s="113"/>
      <c r="AA276" s="114"/>
      <c r="AB276" s="1"/>
    </row>
    <row r="277" spans="1:28" ht="24.95" customHeight="1">
      <c r="A277" s="82">
        <v>14</v>
      </c>
      <c r="B277" s="83"/>
      <c r="C277" s="83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118"/>
      <c r="Z277" s="113"/>
      <c r="AA277" s="114"/>
      <c r="AB277" s="1"/>
    </row>
    <row r="278" spans="1:28" ht="24.95" customHeight="1">
      <c r="A278" s="82">
        <v>15</v>
      </c>
      <c r="B278" s="83">
        <v>1164</v>
      </c>
      <c r="C278" s="83">
        <v>1166</v>
      </c>
      <c r="D278" s="85">
        <v>1549.422</v>
      </c>
      <c r="E278" s="85">
        <v>1550.1969999999999</v>
      </c>
      <c r="F278" s="85">
        <v>1842.7570000000001</v>
      </c>
      <c r="G278" s="85">
        <v>1843.6790000000001</v>
      </c>
      <c r="H278" s="85">
        <v>1126.9870000000001</v>
      </c>
      <c r="I278" s="85">
        <v>1127.5509999999999</v>
      </c>
      <c r="J278" s="85">
        <v>1250.8499999999999</v>
      </c>
      <c r="K278" s="85">
        <v>1251.4760000000001</v>
      </c>
      <c r="L278" s="85">
        <v>178.49299999999999</v>
      </c>
      <c r="M278" s="85">
        <v>178.58199999999999</v>
      </c>
      <c r="N278" s="85">
        <v>196.89099999999999</v>
      </c>
      <c r="O278" s="85">
        <v>196.989</v>
      </c>
      <c r="P278" s="85">
        <v>207.773</v>
      </c>
      <c r="Q278" s="85">
        <v>207.876</v>
      </c>
      <c r="R278" s="85">
        <v>11.689</v>
      </c>
      <c r="S278" s="85">
        <v>11.695</v>
      </c>
      <c r="T278" s="132">
        <v>0</v>
      </c>
      <c r="U278" s="132">
        <v>0</v>
      </c>
      <c r="V278" s="132">
        <v>0</v>
      </c>
      <c r="W278" s="132">
        <v>0</v>
      </c>
      <c r="X278" s="85">
        <v>1770.268</v>
      </c>
      <c r="Y278" s="118">
        <v>1771.154</v>
      </c>
      <c r="Z278" s="132">
        <v>0</v>
      </c>
      <c r="AA278" s="132">
        <v>0</v>
      </c>
      <c r="AB278" s="1"/>
    </row>
    <row r="279" spans="1:28" ht="24.95" customHeight="1">
      <c r="A279" s="82">
        <v>16</v>
      </c>
      <c r="B279" s="83">
        <v>1164</v>
      </c>
      <c r="C279" s="83">
        <v>1166</v>
      </c>
      <c r="D279" s="85">
        <v>1556.6469999999999</v>
      </c>
      <c r="E279" s="85">
        <v>1557.4259999999999</v>
      </c>
      <c r="F279" s="85">
        <v>1855.81</v>
      </c>
      <c r="G279" s="85">
        <v>1856.7380000000001</v>
      </c>
      <c r="H279" s="85">
        <v>1129.7180000000001</v>
      </c>
      <c r="I279" s="85">
        <v>1130.2829999999999</v>
      </c>
      <c r="J279" s="85">
        <v>1256.3789999999999</v>
      </c>
      <c r="K279" s="85">
        <v>1257.0070000000001</v>
      </c>
      <c r="L279" s="85">
        <v>178.976</v>
      </c>
      <c r="M279" s="85">
        <v>179.065</v>
      </c>
      <c r="N279" s="85">
        <v>197.244</v>
      </c>
      <c r="O279" s="85">
        <v>197.34299999999999</v>
      </c>
      <c r="P279" s="85">
        <v>208.76300000000001</v>
      </c>
      <c r="Q279" s="85">
        <v>208.86699999999999</v>
      </c>
      <c r="R279" s="132">
        <v>0</v>
      </c>
      <c r="S279" s="132">
        <v>0</v>
      </c>
      <c r="T279" s="132">
        <v>0</v>
      </c>
      <c r="U279" s="132">
        <v>0</v>
      </c>
      <c r="V279" s="132">
        <v>0</v>
      </c>
      <c r="W279" s="132">
        <v>0</v>
      </c>
      <c r="X279" s="85">
        <v>1775.5940000000001</v>
      </c>
      <c r="Y279" s="118">
        <v>1776.4829999999999</v>
      </c>
      <c r="Z279" s="132">
        <v>0</v>
      </c>
      <c r="AA279" s="132">
        <v>0</v>
      </c>
      <c r="AB279" s="1"/>
    </row>
    <row r="280" spans="1:28" ht="24.95" customHeight="1">
      <c r="A280" s="82">
        <v>17</v>
      </c>
      <c r="B280" s="83">
        <v>1164</v>
      </c>
      <c r="C280" s="83">
        <v>1166</v>
      </c>
      <c r="D280" s="85">
        <v>1556.5309999999999</v>
      </c>
      <c r="E280" s="85">
        <v>1557.31</v>
      </c>
      <c r="F280" s="85">
        <v>1853.3630000000001</v>
      </c>
      <c r="G280" s="85">
        <v>1854.29</v>
      </c>
      <c r="H280" s="85">
        <v>1132.462</v>
      </c>
      <c r="I280" s="85">
        <v>1133.029</v>
      </c>
      <c r="J280" s="85">
        <v>1259.366</v>
      </c>
      <c r="K280" s="85">
        <v>1259.9960000000001</v>
      </c>
      <c r="L280" s="85">
        <v>179.54400000000001</v>
      </c>
      <c r="M280" s="85">
        <v>179.63300000000001</v>
      </c>
      <c r="N280" s="85">
        <v>197.89400000000001</v>
      </c>
      <c r="O280" s="85">
        <v>197.99299999999999</v>
      </c>
      <c r="P280" s="85">
        <v>208.72900000000001</v>
      </c>
      <c r="Q280" s="85">
        <v>208.833</v>
      </c>
      <c r="R280" s="85">
        <v>11.746</v>
      </c>
      <c r="S280" s="85">
        <v>11.752000000000001</v>
      </c>
      <c r="T280" s="132">
        <v>0</v>
      </c>
      <c r="U280" s="132">
        <v>0</v>
      </c>
      <c r="V280" s="132">
        <v>0</v>
      </c>
      <c r="W280" s="132">
        <v>0</v>
      </c>
      <c r="X280" s="85">
        <v>1775.758</v>
      </c>
      <c r="Y280" s="118">
        <v>1776.646</v>
      </c>
      <c r="Z280" s="132">
        <v>0</v>
      </c>
      <c r="AA280" s="132">
        <v>0</v>
      </c>
      <c r="AB280" s="1"/>
    </row>
    <row r="281" spans="1:28" ht="24.95" customHeight="1">
      <c r="A281" s="82">
        <v>18</v>
      </c>
      <c r="B281" s="83">
        <v>1164</v>
      </c>
      <c r="C281" s="83">
        <v>1166</v>
      </c>
      <c r="D281" s="85">
        <v>1556.0650000000001</v>
      </c>
      <c r="E281" s="85">
        <v>1556.8430000000001</v>
      </c>
      <c r="F281" s="85">
        <v>1860.7049999999999</v>
      </c>
      <c r="G281" s="85">
        <v>1861.636</v>
      </c>
      <c r="H281" s="85">
        <v>1130.1559999999999</v>
      </c>
      <c r="I281" s="85">
        <v>1130.721</v>
      </c>
      <c r="J281" s="85">
        <v>1258.0060000000001</v>
      </c>
      <c r="K281" s="85">
        <v>1258.636</v>
      </c>
      <c r="L281" s="85">
        <v>180.17599999999999</v>
      </c>
      <c r="M281" s="85">
        <v>180.267</v>
      </c>
      <c r="N281" s="85">
        <v>197.18100000000001</v>
      </c>
      <c r="O281" s="85">
        <v>197.279</v>
      </c>
      <c r="P281" s="85">
        <v>208.64699999999999</v>
      </c>
      <c r="Q281" s="85">
        <v>208.751</v>
      </c>
      <c r="R281" s="85">
        <v>11.744999999999999</v>
      </c>
      <c r="S281" s="85">
        <v>11.75</v>
      </c>
      <c r="T281" s="132">
        <v>0</v>
      </c>
      <c r="U281" s="132">
        <v>0</v>
      </c>
      <c r="V281" s="132">
        <v>0</v>
      </c>
      <c r="W281" s="132">
        <v>0</v>
      </c>
      <c r="X281" s="85">
        <v>1776.4570000000001</v>
      </c>
      <c r="Y281" s="118">
        <v>1777.345</v>
      </c>
      <c r="Z281" s="132">
        <v>0</v>
      </c>
      <c r="AA281" s="132">
        <v>0</v>
      </c>
      <c r="AB281" s="1"/>
    </row>
    <row r="282" spans="1:28" ht="24.95" customHeight="1">
      <c r="A282" s="82">
        <v>19</v>
      </c>
      <c r="B282" s="83">
        <v>1164</v>
      </c>
      <c r="C282" s="83">
        <v>1166</v>
      </c>
      <c r="D282" s="85">
        <v>1578.557</v>
      </c>
      <c r="E282" s="85">
        <v>1579.347</v>
      </c>
      <c r="F282" s="85">
        <v>1874.107</v>
      </c>
      <c r="G282" s="85">
        <v>1875.0450000000001</v>
      </c>
      <c r="H282" s="85">
        <v>1138.4359999999999</v>
      </c>
      <c r="I282" s="85">
        <v>1139.0060000000001</v>
      </c>
      <c r="J282" s="85">
        <v>1280.819</v>
      </c>
      <c r="K282" s="85">
        <v>1281.24</v>
      </c>
      <c r="L282" s="85">
        <v>183.429</v>
      </c>
      <c r="M282" s="85">
        <v>183.52099999999999</v>
      </c>
      <c r="N282" s="85">
        <v>201.29499999999999</v>
      </c>
      <c r="O282" s="85">
        <v>201.39599999999999</v>
      </c>
      <c r="P282" s="85">
        <v>211.667</v>
      </c>
      <c r="Q282" s="85">
        <v>211.773</v>
      </c>
      <c r="R282" s="85">
        <v>11.858000000000001</v>
      </c>
      <c r="S282" s="85">
        <v>11.864000000000001</v>
      </c>
      <c r="T282" s="132">
        <v>0</v>
      </c>
      <c r="U282" s="132">
        <v>0</v>
      </c>
      <c r="V282" s="132">
        <v>0</v>
      </c>
      <c r="W282" s="132">
        <v>0</v>
      </c>
      <c r="X282" s="85">
        <v>1787.75</v>
      </c>
      <c r="Y282" s="118">
        <v>1788.644</v>
      </c>
      <c r="Z282" s="132">
        <v>0</v>
      </c>
      <c r="AA282" s="132">
        <v>0</v>
      </c>
      <c r="AB282" s="1"/>
    </row>
    <row r="283" spans="1:28" ht="24.95" customHeight="1">
      <c r="A283" s="82">
        <v>20</v>
      </c>
      <c r="B283" s="83"/>
      <c r="C283" s="83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118"/>
      <c r="Z283" s="113"/>
      <c r="AA283" s="114"/>
      <c r="AB283" s="1"/>
    </row>
    <row r="284" spans="1:28" ht="24.95" customHeight="1">
      <c r="A284" s="82">
        <v>21</v>
      </c>
      <c r="B284" s="83"/>
      <c r="C284" s="83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118"/>
      <c r="Z284" s="113"/>
      <c r="AA284" s="114"/>
      <c r="AB284" s="1"/>
    </row>
    <row r="285" spans="1:28" ht="24.95" customHeight="1">
      <c r="A285" s="82">
        <v>22</v>
      </c>
      <c r="B285" s="83">
        <v>1164</v>
      </c>
      <c r="C285" s="83">
        <v>1166</v>
      </c>
      <c r="D285" s="85">
        <v>1574.9449999999999</v>
      </c>
      <c r="E285" s="85">
        <v>1575.732</v>
      </c>
      <c r="F285" s="85">
        <v>1867.4639999999999</v>
      </c>
      <c r="G285" s="85">
        <v>1868.3979999999999</v>
      </c>
      <c r="H285" s="85">
        <v>1132.903</v>
      </c>
      <c r="I285" s="85">
        <v>1133.4690000000001</v>
      </c>
      <c r="J285" s="85">
        <v>1281.664</v>
      </c>
      <c r="K285" s="85">
        <v>1282.3050000000001</v>
      </c>
      <c r="L285" s="85">
        <v>184.023</v>
      </c>
      <c r="M285" s="85">
        <v>184.11500000000001</v>
      </c>
      <c r="N285" s="85">
        <v>196.708</v>
      </c>
      <c r="O285" s="85">
        <v>196.80699999999999</v>
      </c>
      <c r="P285" s="85">
        <v>211.21</v>
      </c>
      <c r="Q285" s="85">
        <v>211.316</v>
      </c>
      <c r="R285" s="85">
        <v>11.71</v>
      </c>
      <c r="S285" s="85">
        <v>11.715999999999999</v>
      </c>
      <c r="T285" s="132">
        <v>0</v>
      </c>
      <c r="U285" s="132">
        <v>0</v>
      </c>
      <c r="V285" s="132">
        <v>0</v>
      </c>
      <c r="W285" s="132">
        <v>0</v>
      </c>
      <c r="X285" s="85">
        <v>1785.722</v>
      </c>
      <c r="Y285" s="118">
        <v>1786.615</v>
      </c>
      <c r="Z285" s="132">
        <v>0</v>
      </c>
      <c r="AA285" s="132">
        <v>0</v>
      </c>
      <c r="AB285" s="1"/>
    </row>
    <row r="286" spans="1:28" ht="24.95" customHeight="1">
      <c r="A286" s="82">
        <v>23</v>
      </c>
      <c r="B286" s="83">
        <v>1164</v>
      </c>
      <c r="C286" s="83">
        <v>1166</v>
      </c>
      <c r="D286" s="85">
        <v>1574.2449999999999</v>
      </c>
      <c r="E286" s="85">
        <v>1575.0329999999999</v>
      </c>
      <c r="F286" s="85">
        <v>1870.7270000000001</v>
      </c>
      <c r="G286" s="85">
        <v>1871.663</v>
      </c>
      <c r="H286" s="85">
        <v>1133.3430000000001</v>
      </c>
      <c r="I286" s="85">
        <v>1133.9100000000001</v>
      </c>
      <c r="J286" s="85">
        <v>1277.4490000000001</v>
      </c>
      <c r="K286" s="85">
        <v>1278.088</v>
      </c>
      <c r="L286" s="85">
        <v>183.40299999999999</v>
      </c>
      <c r="M286" s="85">
        <v>183.495</v>
      </c>
      <c r="N286" s="85">
        <v>197.49799999999999</v>
      </c>
      <c r="O286" s="85">
        <v>197.59700000000001</v>
      </c>
      <c r="P286" s="85">
        <v>211.09200000000001</v>
      </c>
      <c r="Q286" s="85">
        <v>211.197</v>
      </c>
      <c r="R286" s="132">
        <v>0</v>
      </c>
      <c r="S286" s="132">
        <v>0</v>
      </c>
      <c r="T286" s="132">
        <v>0</v>
      </c>
      <c r="U286" s="132">
        <v>0</v>
      </c>
      <c r="V286" s="132">
        <v>0</v>
      </c>
      <c r="W286" s="132">
        <v>0</v>
      </c>
      <c r="X286" s="85">
        <v>1785.57</v>
      </c>
      <c r="Y286" s="118">
        <v>1786.4639999999999</v>
      </c>
      <c r="Z286" s="132">
        <v>0</v>
      </c>
      <c r="AA286" s="132">
        <v>0</v>
      </c>
      <c r="AB286" s="1"/>
    </row>
    <row r="287" spans="1:28" ht="24.95" customHeight="1">
      <c r="A287" s="82">
        <v>24</v>
      </c>
      <c r="B287" s="83">
        <v>1164</v>
      </c>
      <c r="C287" s="83">
        <v>1166</v>
      </c>
      <c r="D287" s="86">
        <v>1570.1659999999999</v>
      </c>
      <c r="E287" s="86">
        <v>1570.952</v>
      </c>
      <c r="F287" s="86">
        <v>1862.569</v>
      </c>
      <c r="G287" s="86">
        <v>1863.501</v>
      </c>
      <c r="H287" s="86">
        <v>1132.0219999999999</v>
      </c>
      <c r="I287" s="86">
        <v>1132.5889999999999</v>
      </c>
      <c r="J287" s="86">
        <v>1277.5889999999999</v>
      </c>
      <c r="K287" s="86">
        <v>1278.2280000000001</v>
      </c>
      <c r="L287" s="86">
        <v>182.79599999999999</v>
      </c>
      <c r="M287" s="86">
        <v>182.88800000000001</v>
      </c>
      <c r="N287" s="86">
        <v>195.78299999999999</v>
      </c>
      <c r="O287" s="86">
        <v>195.881</v>
      </c>
      <c r="P287" s="86">
        <v>210.56200000000001</v>
      </c>
      <c r="Q287" s="86">
        <v>210.667</v>
      </c>
      <c r="R287" s="86">
        <v>11.802</v>
      </c>
      <c r="S287" s="86">
        <v>11.808</v>
      </c>
      <c r="T287" s="132">
        <v>0</v>
      </c>
      <c r="U287" s="132">
        <v>0</v>
      </c>
      <c r="V287" s="132">
        <v>0</v>
      </c>
      <c r="W287" s="132">
        <v>0</v>
      </c>
      <c r="X287" s="86">
        <v>1783.24</v>
      </c>
      <c r="Y287" s="97">
        <v>1784.1320000000001</v>
      </c>
      <c r="Z287" s="132">
        <v>0</v>
      </c>
      <c r="AA287" s="132">
        <v>0</v>
      </c>
      <c r="AB287" s="1"/>
    </row>
    <row r="288" spans="1:28" ht="24.95" customHeight="1">
      <c r="A288" s="82">
        <v>25</v>
      </c>
      <c r="B288" s="83">
        <v>1164</v>
      </c>
      <c r="C288" s="83">
        <v>1166</v>
      </c>
      <c r="D288" s="86">
        <v>1573.779</v>
      </c>
      <c r="E288" s="86">
        <v>1574.566</v>
      </c>
      <c r="F288" s="86">
        <v>1869.329</v>
      </c>
      <c r="G288" s="86">
        <v>1870.2639999999999</v>
      </c>
      <c r="H288" s="86">
        <v>1132.0219999999999</v>
      </c>
      <c r="I288" s="86">
        <v>1132.5889999999999</v>
      </c>
      <c r="J288" s="86">
        <v>1279.2722283205269</v>
      </c>
      <c r="K288" s="86">
        <v>1279.9121844127333</v>
      </c>
      <c r="L288" s="86">
        <v>181.73860836478184</v>
      </c>
      <c r="M288" s="86">
        <v>181.82952312634501</v>
      </c>
      <c r="N288" s="86">
        <v>193.50399999999999</v>
      </c>
      <c r="O288" s="86">
        <v>193.601</v>
      </c>
      <c r="P288" s="86">
        <v>211.02699999999999</v>
      </c>
      <c r="Q288" s="86">
        <v>211.13200000000001</v>
      </c>
      <c r="R288" s="86">
        <v>11.814</v>
      </c>
      <c r="S288" s="86">
        <v>11.82</v>
      </c>
      <c r="T288" s="132">
        <v>0</v>
      </c>
      <c r="U288" s="132">
        <v>0</v>
      </c>
      <c r="V288" s="132">
        <v>0</v>
      </c>
      <c r="W288" s="132">
        <v>0</v>
      </c>
      <c r="X288" s="86">
        <v>1785.7919999999999</v>
      </c>
      <c r="Y288" s="97">
        <v>1786.6849999999999</v>
      </c>
      <c r="Z288" s="132">
        <v>0</v>
      </c>
      <c r="AA288" s="132">
        <v>0</v>
      </c>
      <c r="AB288" s="1"/>
    </row>
    <row r="289" spans="1:28" ht="24.95" customHeight="1">
      <c r="A289" s="82">
        <v>26</v>
      </c>
      <c r="B289" s="83">
        <v>1164</v>
      </c>
      <c r="C289" s="83">
        <v>1166</v>
      </c>
      <c r="D289" s="86">
        <v>1573.1959999999999</v>
      </c>
      <c r="E289" s="86">
        <v>1573.9829999999999</v>
      </c>
      <c r="F289" s="86">
        <v>1871.31</v>
      </c>
      <c r="G289" s="86">
        <v>1872.2460000000001</v>
      </c>
      <c r="H289" s="86">
        <v>1129.171</v>
      </c>
      <c r="I289" s="86">
        <v>1129.7349999999999</v>
      </c>
      <c r="J289" s="86">
        <v>1280.96</v>
      </c>
      <c r="K289" s="86">
        <v>1281.5999999999999</v>
      </c>
      <c r="L289" s="86">
        <v>181.52600000000001</v>
      </c>
      <c r="M289" s="86">
        <v>181.61699999999999</v>
      </c>
      <c r="N289" s="86">
        <v>195.124</v>
      </c>
      <c r="O289" s="86">
        <v>195.22200000000001</v>
      </c>
      <c r="P289" s="86">
        <v>210.95</v>
      </c>
      <c r="Q289" s="86">
        <v>211.05600000000001</v>
      </c>
      <c r="R289" s="86">
        <v>11.778</v>
      </c>
      <c r="S289" s="86">
        <v>11.784000000000001</v>
      </c>
      <c r="T289" s="132">
        <v>0</v>
      </c>
      <c r="U289" s="132">
        <v>0</v>
      </c>
      <c r="V289" s="132">
        <v>0</v>
      </c>
      <c r="W289" s="132">
        <v>0</v>
      </c>
      <c r="X289" s="86">
        <v>1785.559</v>
      </c>
      <c r="Y289" s="97">
        <v>1786.452</v>
      </c>
      <c r="Z289" s="132">
        <v>0</v>
      </c>
      <c r="AA289" s="132">
        <v>0</v>
      </c>
      <c r="AB289" s="1"/>
    </row>
    <row r="290" spans="1:28" ht="24.95" customHeight="1">
      <c r="A290" s="82">
        <v>27</v>
      </c>
      <c r="B290" s="83"/>
      <c r="C290" s="83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5"/>
      <c r="U290" s="85"/>
      <c r="V290" s="85"/>
      <c r="W290" s="85"/>
      <c r="X290" s="86"/>
      <c r="Y290" s="97"/>
      <c r="Z290" s="105"/>
      <c r="AA290" s="119"/>
      <c r="AB290" s="1"/>
    </row>
    <row r="291" spans="1:28" ht="24.95" customHeight="1">
      <c r="A291" s="82">
        <v>28</v>
      </c>
      <c r="B291" s="83"/>
      <c r="C291" s="83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5"/>
      <c r="U291" s="85"/>
      <c r="V291" s="85"/>
      <c r="W291" s="85"/>
      <c r="X291" s="86"/>
      <c r="Y291" s="97"/>
      <c r="Z291" s="105"/>
      <c r="AA291" s="119"/>
      <c r="AB291" s="1"/>
    </row>
    <row r="292" spans="1:28" ht="24.95" customHeight="1">
      <c r="A292" s="82">
        <v>29</v>
      </c>
      <c r="B292" s="83">
        <v>1164</v>
      </c>
      <c r="C292" s="83">
        <v>1166</v>
      </c>
      <c r="D292" s="86">
        <v>1577.625</v>
      </c>
      <c r="E292" s="86">
        <v>1578.414</v>
      </c>
      <c r="F292" s="86">
        <v>1874.923</v>
      </c>
      <c r="G292" s="86">
        <v>1875.8610000000001</v>
      </c>
      <c r="H292" s="86">
        <v>1131.473</v>
      </c>
      <c r="I292" s="86">
        <v>1132.039</v>
      </c>
      <c r="J292" s="86">
        <v>1285.9059999999999</v>
      </c>
      <c r="K292" s="86">
        <v>1286.55</v>
      </c>
      <c r="L292" s="86">
        <v>181.26400000000001</v>
      </c>
      <c r="M292" s="86">
        <v>181.35400000000001</v>
      </c>
      <c r="N292" s="86">
        <v>194.697</v>
      </c>
      <c r="O292" s="86">
        <v>194.79400000000001</v>
      </c>
      <c r="P292" s="86">
        <v>211.55600000000001</v>
      </c>
      <c r="Q292" s="86">
        <v>211.661</v>
      </c>
      <c r="R292" s="86">
        <v>11.78</v>
      </c>
      <c r="S292" s="86">
        <v>11.786</v>
      </c>
      <c r="T292" s="132">
        <v>0</v>
      </c>
      <c r="U292" s="132">
        <v>0</v>
      </c>
      <c r="V292" s="132">
        <v>0</v>
      </c>
      <c r="W292" s="132">
        <v>0</v>
      </c>
      <c r="X292" s="86">
        <v>1786.153</v>
      </c>
      <c r="Y292" s="97">
        <v>1787.047</v>
      </c>
      <c r="Z292" s="132">
        <v>0</v>
      </c>
      <c r="AA292" s="132">
        <v>0</v>
      </c>
      <c r="AB292" s="1"/>
    </row>
    <row r="293" spans="1:28" ht="24.95" customHeight="1">
      <c r="A293" s="82">
        <v>30</v>
      </c>
      <c r="B293" s="83">
        <v>1164</v>
      </c>
      <c r="C293" s="83">
        <v>1166</v>
      </c>
      <c r="D293" s="92">
        <v>1573.896</v>
      </c>
      <c r="E293" s="92">
        <v>1574.683</v>
      </c>
      <c r="F293" s="92">
        <v>1882.498</v>
      </c>
      <c r="G293" s="92">
        <v>1883.44</v>
      </c>
      <c r="H293" s="92">
        <v>1133.123</v>
      </c>
      <c r="I293" s="92">
        <v>1133.69</v>
      </c>
      <c r="J293" s="92">
        <v>1287.4690000000001</v>
      </c>
      <c r="K293" s="92">
        <v>1288.1130000000001</v>
      </c>
      <c r="L293" s="92">
        <v>181.255</v>
      </c>
      <c r="M293" s="92">
        <v>181.346</v>
      </c>
      <c r="N293" s="92">
        <v>193.97399999999999</v>
      </c>
      <c r="O293" s="92">
        <v>194.071</v>
      </c>
      <c r="P293" s="92">
        <v>211.035</v>
      </c>
      <c r="Q293" s="92">
        <v>211.14</v>
      </c>
      <c r="R293" s="92">
        <v>11.922000000000001</v>
      </c>
      <c r="S293" s="92">
        <v>11.928000000000001</v>
      </c>
      <c r="T293" s="132">
        <v>0</v>
      </c>
      <c r="U293" s="132">
        <v>0</v>
      </c>
      <c r="V293" s="132">
        <v>0</v>
      </c>
      <c r="W293" s="132">
        <v>0</v>
      </c>
      <c r="X293" s="92">
        <v>1787.8430000000001</v>
      </c>
      <c r="Y293" s="127">
        <v>1788.7370000000001</v>
      </c>
      <c r="Z293" s="132">
        <v>0</v>
      </c>
      <c r="AA293" s="132">
        <v>0</v>
      </c>
      <c r="AB293" s="1"/>
    </row>
    <row r="294" spans="1:28" ht="24.95" customHeight="1">
      <c r="A294" s="227" t="s">
        <v>426</v>
      </c>
      <c r="B294" s="231">
        <f>AVERAGE(B264:B293)</f>
        <v>1164</v>
      </c>
      <c r="C294" s="231">
        <f t="shared" ref="C294:AA294" si="8">AVERAGE(C264:C293)</f>
        <v>1166</v>
      </c>
      <c r="D294" s="231">
        <f t="shared" si="8"/>
        <v>1555.7428095238095</v>
      </c>
      <c r="E294" s="231">
        <f t="shared" si="8"/>
        <v>1556.5210952380955</v>
      </c>
      <c r="F294" s="231">
        <f t="shared" si="8"/>
        <v>1847.5022857142858</v>
      </c>
      <c r="G294" s="231">
        <f t="shared" si="8"/>
        <v>1848.4265238095238</v>
      </c>
      <c r="H294" s="231">
        <f t="shared" si="8"/>
        <v>1125.8211904761906</v>
      </c>
      <c r="I294" s="231">
        <f t="shared" si="8"/>
        <v>1126.3843333333332</v>
      </c>
      <c r="J294" s="231">
        <f t="shared" si="8"/>
        <v>1261.1245346819298</v>
      </c>
      <c r="K294" s="231">
        <f t="shared" si="8"/>
        <v>1261.7449611625111</v>
      </c>
      <c r="L294" s="231">
        <f t="shared" si="8"/>
        <v>179.3402670649896</v>
      </c>
      <c r="M294" s="231">
        <f t="shared" si="8"/>
        <v>179.43002491077834</v>
      </c>
      <c r="N294" s="231">
        <f t="shared" si="8"/>
        <v>195.06728571428573</v>
      </c>
      <c r="O294" s="231">
        <f t="shared" si="8"/>
        <v>195.16504761904764</v>
      </c>
      <c r="P294" s="231">
        <f t="shared" si="8"/>
        <v>208.60252380952375</v>
      </c>
      <c r="Q294" s="231">
        <f t="shared" si="8"/>
        <v>208.70666666666671</v>
      </c>
      <c r="R294" s="231">
        <f t="shared" si="8"/>
        <v>10.626619047619048</v>
      </c>
      <c r="S294" s="231">
        <f t="shared" si="8"/>
        <v>10.631952380952381</v>
      </c>
      <c r="T294" s="231">
        <f t="shared" si="8"/>
        <v>0</v>
      </c>
      <c r="U294" s="231">
        <f t="shared" si="8"/>
        <v>0</v>
      </c>
      <c r="V294" s="231">
        <f t="shared" si="8"/>
        <v>0</v>
      </c>
      <c r="W294" s="231">
        <f t="shared" si="8"/>
        <v>0</v>
      </c>
      <c r="X294" s="231">
        <f t="shared" si="8"/>
        <v>1774.5816190476194</v>
      </c>
      <c r="Y294" s="231">
        <f t="shared" si="8"/>
        <v>1775.4693333333337</v>
      </c>
      <c r="Z294" s="231">
        <f t="shared" si="8"/>
        <v>0</v>
      </c>
      <c r="AA294" s="231">
        <f t="shared" si="8"/>
        <v>0</v>
      </c>
      <c r="AB294" s="1"/>
    </row>
    <row r="295" spans="1:28" ht="24.95" customHeight="1">
      <c r="A295" s="94" t="s">
        <v>397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6"/>
      <c r="Q295" s="96"/>
      <c r="R295" s="95"/>
      <c r="S295" s="95"/>
      <c r="T295" s="96"/>
      <c r="U295" s="96"/>
      <c r="V295" s="95"/>
      <c r="W295" s="95"/>
      <c r="X295" s="95"/>
      <c r="Y295" s="128"/>
      <c r="Z295" s="125"/>
      <c r="AA295" s="126"/>
      <c r="AB295" s="72"/>
    </row>
    <row r="296" spans="1:28" ht="24.95" customHeight="1">
      <c r="A296" s="82">
        <v>1</v>
      </c>
      <c r="B296" s="83">
        <v>1164</v>
      </c>
      <c r="C296" s="83">
        <v>1166</v>
      </c>
      <c r="D296" s="93">
        <v>1579.606</v>
      </c>
      <c r="E296" s="93">
        <v>1580.396</v>
      </c>
      <c r="F296" s="93">
        <v>1891.472</v>
      </c>
      <c r="G296" s="93">
        <v>1892.4179999999999</v>
      </c>
      <c r="H296" s="93">
        <v>1127.8589999999999</v>
      </c>
      <c r="I296" s="93">
        <v>1128.423</v>
      </c>
      <c r="J296" s="93">
        <v>1289.1780000000001</v>
      </c>
      <c r="K296" s="93">
        <v>1289.8230000000001</v>
      </c>
      <c r="L296" s="93">
        <v>183.363</v>
      </c>
      <c r="M296" s="93">
        <v>183.45400000000001</v>
      </c>
      <c r="N296" s="93">
        <v>194.26900000000001</v>
      </c>
      <c r="O296" s="93">
        <v>194.36600000000001</v>
      </c>
      <c r="P296" s="93">
        <v>211.79400000000001</v>
      </c>
      <c r="Q296" s="93">
        <v>211.9</v>
      </c>
      <c r="R296" s="93">
        <v>11.847</v>
      </c>
      <c r="S296" s="93">
        <v>11.853</v>
      </c>
      <c r="T296" s="132">
        <v>0</v>
      </c>
      <c r="U296" s="132">
        <v>0</v>
      </c>
      <c r="V296" s="132">
        <v>0</v>
      </c>
      <c r="W296" s="132">
        <v>0</v>
      </c>
      <c r="X296" s="86">
        <v>1791.106</v>
      </c>
      <c r="Y296" s="97">
        <v>1792.002</v>
      </c>
      <c r="Z296" s="132">
        <v>0</v>
      </c>
      <c r="AA296" s="132">
        <v>0</v>
      </c>
      <c r="AB296" s="72"/>
    </row>
    <row r="297" spans="1:28" ht="24.95" customHeight="1">
      <c r="A297" s="82">
        <v>2</v>
      </c>
      <c r="B297" s="83">
        <v>1164</v>
      </c>
      <c r="C297" s="83">
        <v>1166</v>
      </c>
      <c r="D297" s="93">
        <v>1575.0609999999999</v>
      </c>
      <c r="E297" s="93">
        <v>1575.8489999999999</v>
      </c>
      <c r="F297" s="93">
        <v>1888.2090000000001</v>
      </c>
      <c r="G297" s="93">
        <v>1889.153</v>
      </c>
      <c r="H297" s="93">
        <v>1127.9680000000001</v>
      </c>
      <c r="I297" s="93">
        <v>1128.5329999999999</v>
      </c>
      <c r="J297" s="93">
        <v>1287.896</v>
      </c>
      <c r="K297" s="93">
        <v>1288.54</v>
      </c>
      <c r="L297" s="93">
        <v>182.501</v>
      </c>
      <c r="M297" s="93">
        <v>182.59299999999999</v>
      </c>
      <c r="N297" s="93">
        <v>193.68700000000001</v>
      </c>
      <c r="O297" s="93">
        <v>193.78399999999999</v>
      </c>
      <c r="P297" s="93">
        <v>211.172</v>
      </c>
      <c r="Q297" s="93">
        <v>211.27799999999999</v>
      </c>
      <c r="R297" s="93">
        <v>11.885999999999999</v>
      </c>
      <c r="S297" s="93">
        <v>11.891999999999999</v>
      </c>
      <c r="T297" s="132">
        <v>0</v>
      </c>
      <c r="U297" s="132">
        <v>0</v>
      </c>
      <c r="V297" s="132">
        <v>0</v>
      </c>
      <c r="W297" s="132">
        <v>0</v>
      </c>
      <c r="X297" s="86">
        <v>1790.0340000000001</v>
      </c>
      <c r="Y297" s="97">
        <v>1790.9290000000001</v>
      </c>
      <c r="Z297" s="132">
        <v>0</v>
      </c>
      <c r="AA297" s="132">
        <v>0</v>
      </c>
      <c r="AB297" s="72"/>
    </row>
    <row r="298" spans="1:28" ht="24.95" customHeight="1">
      <c r="A298" s="82">
        <v>3</v>
      </c>
      <c r="B298" s="83">
        <v>1164</v>
      </c>
      <c r="C298" s="83">
        <v>1166</v>
      </c>
      <c r="D298" s="93">
        <v>1584.268</v>
      </c>
      <c r="E298" s="93">
        <v>1585.06</v>
      </c>
      <c r="F298" s="93">
        <v>1889.7239999999999</v>
      </c>
      <c r="G298" s="93">
        <v>1890.6690000000001</v>
      </c>
      <c r="H298" s="93">
        <v>1128.9518550808873</v>
      </c>
      <c r="I298" s="93">
        <v>1129.5166133875812</v>
      </c>
      <c r="J298" s="93">
        <v>1292.6098047914818</v>
      </c>
      <c r="K298" s="93">
        <v>1293.2564330079858</v>
      </c>
      <c r="L298" s="93">
        <v>183.0660844158904</v>
      </c>
      <c r="M298" s="93">
        <v>183.15766324751417</v>
      </c>
      <c r="N298" s="93">
        <v>195.37258386280197</v>
      </c>
      <c r="O298" s="93">
        <v>195.47031902231313</v>
      </c>
      <c r="P298" s="93">
        <v>212.3766742596811</v>
      </c>
      <c r="Q298" s="93">
        <v>212.48291571753987</v>
      </c>
      <c r="R298" s="93">
        <v>11.93463389656938</v>
      </c>
      <c r="S298" s="93">
        <v>11.940604198668714</v>
      </c>
      <c r="T298" s="132">
        <v>0</v>
      </c>
      <c r="U298" s="132">
        <v>0</v>
      </c>
      <c r="V298" s="132">
        <v>0</v>
      </c>
      <c r="W298" s="132">
        <v>0</v>
      </c>
      <c r="X298" s="86">
        <v>1793.6816505300001</v>
      </c>
      <c r="Y298" s="97">
        <v>1794.5789400000001</v>
      </c>
      <c r="Z298" s="132">
        <v>0</v>
      </c>
      <c r="AA298" s="132">
        <v>0</v>
      </c>
      <c r="AB298" s="72"/>
    </row>
    <row r="299" spans="1:28" ht="24.95" customHeight="1">
      <c r="A299" s="82">
        <v>4</v>
      </c>
      <c r="B299" s="83"/>
      <c r="C299" s="8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144"/>
      <c r="W299" s="144"/>
      <c r="X299" s="86"/>
      <c r="Y299" s="97"/>
      <c r="Z299" s="99"/>
      <c r="AA299" s="102"/>
      <c r="AB299" s="72"/>
    </row>
    <row r="300" spans="1:28" ht="24.95" customHeight="1">
      <c r="A300" s="82">
        <v>5</v>
      </c>
      <c r="B300" s="83"/>
      <c r="C300" s="8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144"/>
      <c r="W300" s="144"/>
      <c r="X300" s="86"/>
      <c r="Y300" s="97"/>
      <c r="Z300" s="148"/>
      <c r="AA300" s="102"/>
      <c r="AB300" s="72"/>
    </row>
    <row r="301" spans="1:28" ht="24.95" customHeight="1">
      <c r="A301" s="82">
        <v>6</v>
      </c>
      <c r="B301" s="83">
        <v>1164</v>
      </c>
      <c r="C301" s="83">
        <v>1166</v>
      </c>
      <c r="D301" s="93">
        <v>1584.1510000000001</v>
      </c>
      <c r="E301" s="93">
        <v>1584.944</v>
      </c>
      <c r="F301" s="93">
        <v>1870.261</v>
      </c>
      <c r="G301" s="93">
        <v>1871.1969999999999</v>
      </c>
      <c r="H301" s="93">
        <v>1130.8140000000001</v>
      </c>
      <c r="I301" s="93">
        <v>1131.3800000000001</v>
      </c>
      <c r="J301" s="93">
        <v>1291.1780000000001</v>
      </c>
      <c r="K301" s="93">
        <v>1291.8240000000001</v>
      </c>
      <c r="L301" s="93">
        <v>183.43799999999999</v>
      </c>
      <c r="M301" s="93">
        <v>183.53</v>
      </c>
      <c r="N301" s="93">
        <v>195.22499999999999</v>
      </c>
      <c r="O301" s="93">
        <v>195.32300000000001</v>
      </c>
      <c r="P301" s="93">
        <v>212.357</v>
      </c>
      <c r="Q301" s="93">
        <v>212.464</v>
      </c>
      <c r="R301" s="93">
        <v>11.984</v>
      </c>
      <c r="S301" s="93">
        <v>11.99</v>
      </c>
      <c r="T301" s="132">
        <v>0</v>
      </c>
      <c r="U301" s="132">
        <v>0</v>
      </c>
      <c r="V301" s="143">
        <v>0</v>
      </c>
      <c r="W301" s="143">
        <v>0</v>
      </c>
      <c r="X301" s="86">
        <v>1792.0619999999999</v>
      </c>
      <c r="Y301" s="97">
        <v>1792.9580000000001</v>
      </c>
      <c r="Z301" s="132">
        <v>0</v>
      </c>
      <c r="AA301" s="132">
        <v>0</v>
      </c>
      <c r="AB301" s="72"/>
    </row>
    <row r="302" spans="1:28" ht="24.95" customHeight="1">
      <c r="A302" s="82">
        <v>7</v>
      </c>
      <c r="B302" s="83">
        <v>1164</v>
      </c>
      <c r="C302" s="83">
        <v>1166</v>
      </c>
      <c r="D302" s="93">
        <v>1581.704</v>
      </c>
      <c r="E302" s="93">
        <v>1582.4949999999999</v>
      </c>
      <c r="F302" s="93">
        <v>1872.825</v>
      </c>
      <c r="G302" s="93">
        <v>1873.7619999999999</v>
      </c>
      <c r="H302" s="93">
        <v>1130.8140000000001</v>
      </c>
      <c r="I302" s="93">
        <v>1131.3800000000001</v>
      </c>
      <c r="J302" s="93">
        <v>1289.606</v>
      </c>
      <c r="K302" s="93">
        <v>1290.251</v>
      </c>
      <c r="L302" s="93">
        <v>182.10499999999999</v>
      </c>
      <c r="M302" s="93">
        <v>182.196</v>
      </c>
      <c r="N302" s="93">
        <v>194.62200000000001</v>
      </c>
      <c r="O302" s="93">
        <v>194.72</v>
      </c>
      <c r="P302" s="93">
        <v>212.03299999999999</v>
      </c>
      <c r="Q302" s="93">
        <v>212.13900000000001</v>
      </c>
      <c r="R302" s="93">
        <v>12</v>
      </c>
      <c r="S302" s="93">
        <v>12.006</v>
      </c>
      <c r="T302" s="132">
        <v>0</v>
      </c>
      <c r="U302" s="132">
        <v>0</v>
      </c>
      <c r="V302" s="132">
        <v>0</v>
      </c>
      <c r="W302" s="132">
        <v>0</v>
      </c>
      <c r="X302" s="86">
        <v>1791.7940000000001</v>
      </c>
      <c r="Y302" s="97">
        <v>1792.69</v>
      </c>
      <c r="Z302" s="132">
        <v>0</v>
      </c>
      <c r="AA302" s="132">
        <v>0</v>
      </c>
      <c r="AB302" s="72"/>
    </row>
    <row r="303" spans="1:28" ht="24.95" customHeight="1">
      <c r="A303" s="82">
        <v>8</v>
      </c>
      <c r="B303" s="83">
        <v>1164</v>
      </c>
      <c r="C303" s="83">
        <v>1166</v>
      </c>
      <c r="D303" s="93">
        <v>1582.17</v>
      </c>
      <c r="E303" s="93">
        <v>1582.962</v>
      </c>
      <c r="F303" s="93">
        <v>1874.2239999999999</v>
      </c>
      <c r="G303" s="93">
        <v>1875.1610000000001</v>
      </c>
      <c r="H303" s="93">
        <v>1128.078</v>
      </c>
      <c r="I303" s="93">
        <v>1128.6420000000001</v>
      </c>
      <c r="J303" s="93">
        <v>1287.6110000000001</v>
      </c>
      <c r="K303" s="93">
        <v>1288.2550000000001</v>
      </c>
      <c r="L303" s="93">
        <v>181.869</v>
      </c>
      <c r="M303" s="93">
        <v>181.96</v>
      </c>
      <c r="N303" s="93">
        <v>195.76300000000001</v>
      </c>
      <c r="O303" s="93">
        <v>195.86099999999999</v>
      </c>
      <c r="P303" s="93">
        <v>212.09100000000001</v>
      </c>
      <c r="Q303" s="93">
        <v>212.197</v>
      </c>
      <c r="R303" s="93">
        <v>12.045999999999999</v>
      </c>
      <c r="S303" s="93">
        <v>12.052</v>
      </c>
      <c r="T303" s="132">
        <v>0</v>
      </c>
      <c r="U303" s="132">
        <v>0</v>
      </c>
      <c r="V303" s="132">
        <v>0</v>
      </c>
      <c r="W303" s="132">
        <v>0</v>
      </c>
      <c r="X303" s="86">
        <v>1791.502</v>
      </c>
      <c r="Y303" s="97">
        <v>1792.3989999999999</v>
      </c>
      <c r="Z303" s="132">
        <v>0</v>
      </c>
      <c r="AA303" s="132">
        <v>0</v>
      </c>
      <c r="AB303" s="72"/>
    </row>
    <row r="304" spans="1:28" ht="24.95" customHeight="1">
      <c r="A304" s="82">
        <v>9</v>
      </c>
      <c r="B304" s="83">
        <v>1164</v>
      </c>
      <c r="C304" s="83">
        <v>1166</v>
      </c>
      <c r="D304" s="93">
        <v>1575.0609999999999</v>
      </c>
      <c r="E304" s="93">
        <v>1575.8489999999999</v>
      </c>
      <c r="F304" s="93">
        <v>1861.404</v>
      </c>
      <c r="G304" s="93">
        <v>1862.335</v>
      </c>
      <c r="H304" s="132">
        <v>0</v>
      </c>
      <c r="I304" s="132">
        <v>0</v>
      </c>
      <c r="J304" s="93">
        <v>1281.0999999999999</v>
      </c>
      <c r="K304" s="93">
        <v>1281.741</v>
      </c>
      <c r="L304" s="93">
        <v>180.76599999999999</v>
      </c>
      <c r="M304" s="93">
        <v>180.857</v>
      </c>
      <c r="N304" s="93">
        <v>194.214</v>
      </c>
      <c r="O304" s="93">
        <v>194.31100000000001</v>
      </c>
      <c r="P304" s="93">
        <v>211.149</v>
      </c>
      <c r="Q304" s="93">
        <v>211.255</v>
      </c>
      <c r="R304" s="93">
        <v>11.97</v>
      </c>
      <c r="S304" s="93">
        <v>11.976000000000001</v>
      </c>
      <c r="T304" s="132">
        <v>0</v>
      </c>
      <c r="U304" s="132">
        <v>0</v>
      </c>
      <c r="V304" s="132">
        <v>0</v>
      </c>
      <c r="W304" s="132">
        <v>0</v>
      </c>
      <c r="X304" s="86">
        <v>1781.202</v>
      </c>
      <c r="Y304" s="97">
        <v>1788.096</v>
      </c>
      <c r="Z304" s="132">
        <v>0</v>
      </c>
      <c r="AA304" s="132">
        <v>0</v>
      </c>
      <c r="AB304" s="72"/>
    </row>
    <row r="305" spans="1:28" ht="24.95" customHeight="1">
      <c r="A305" s="82">
        <v>10</v>
      </c>
      <c r="B305" s="83">
        <v>1164</v>
      </c>
      <c r="C305" s="83">
        <v>1166</v>
      </c>
      <c r="D305" s="93">
        <v>1577.0419999999999</v>
      </c>
      <c r="E305" s="93">
        <v>1577.8309999999999</v>
      </c>
      <c r="F305" s="93">
        <v>1857.442</v>
      </c>
      <c r="G305" s="93">
        <v>1858.3710000000001</v>
      </c>
      <c r="H305" s="93">
        <v>1122</v>
      </c>
      <c r="I305" s="93">
        <v>1122.99</v>
      </c>
      <c r="J305" s="93">
        <v>1280.537</v>
      </c>
      <c r="K305" s="93">
        <v>1281.1780000000001</v>
      </c>
      <c r="L305" s="93">
        <v>179.85400000000001</v>
      </c>
      <c r="M305" s="93">
        <v>179.94399999999999</v>
      </c>
      <c r="N305" s="93">
        <v>192.55799999999999</v>
      </c>
      <c r="O305" s="93">
        <v>192.654</v>
      </c>
      <c r="P305" s="93">
        <v>211.417</v>
      </c>
      <c r="Q305" s="93">
        <v>211.523</v>
      </c>
      <c r="R305" s="93">
        <v>11.932</v>
      </c>
      <c r="S305" s="93">
        <v>11.938000000000001</v>
      </c>
      <c r="T305" s="132">
        <v>0</v>
      </c>
      <c r="U305" s="132">
        <v>0</v>
      </c>
      <c r="V305" s="132">
        <v>0</v>
      </c>
      <c r="W305" s="132">
        <v>0</v>
      </c>
      <c r="X305" s="86">
        <v>1786.3050000000001</v>
      </c>
      <c r="Y305" s="97">
        <v>1787.1980000000001</v>
      </c>
      <c r="Z305" s="132">
        <v>0</v>
      </c>
      <c r="AA305" s="132">
        <v>0</v>
      </c>
      <c r="AB305" s="72"/>
    </row>
    <row r="306" spans="1:28" ht="24.95" customHeight="1">
      <c r="A306" s="82">
        <v>11</v>
      </c>
      <c r="B306" s="83"/>
      <c r="C306" s="8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144"/>
      <c r="W306" s="144"/>
      <c r="X306" s="86"/>
      <c r="Y306" s="97"/>
      <c r="Z306" s="98"/>
      <c r="AA306" s="99"/>
      <c r="AB306" s="72"/>
    </row>
    <row r="307" spans="1:28" ht="24.95" customHeight="1">
      <c r="A307" s="82">
        <v>12</v>
      </c>
      <c r="B307" s="83"/>
      <c r="C307" s="8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145"/>
      <c r="W307" s="145"/>
      <c r="X307" s="86"/>
      <c r="Y307" s="97"/>
      <c r="Z307" s="98"/>
      <c r="AA307" s="99"/>
      <c r="AB307" s="72"/>
    </row>
    <row r="308" spans="1:28" ht="24.95" customHeight="1">
      <c r="A308" s="82">
        <v>13</v>
      </c>
      <c r="B308" s="83">
        <v>1164</v>
      </c>
      <c r="C308" s="83">
        <v>1166</v>
      </c>
      <c r="D308" s="93">
        <v>1581.0050000000001</v>
      </c>
      <c r="E308" s="93">
        <v>1581.796</v>
      </c>
      <c r="F308" s="93">
        <v>1861.9870000000001</v>
      </c>
      <c r="G308" s="93">
        <v>1862.9179999999999</v>
      </c>
      <c r="H308" s="132">
        <v>0</v>
      </c>
      <c r="I308" s="132">
        <v>0</v>
      </c>
      <c r="J308" s="93">
        <v>1283.6400000000001</v>
      </c>
      <c r="K308" s="93">
        <v>1284.2819999999999</v>
      </c>
      <c r="L308" s="93">
        <v>179.48</v>
      </c>
      <c r="M308" s="93">
        <v>179.57</v>
      </c>
      <c r="N308" s="93">
        <v>194.50200000000001</v>
      </c>
      <c r="O308" s="93">
        <v>194.59899999999999</v>
      </c>
      <c r="P308" s="93">
        <v>211.952</v>
      </c>
      <c r="Q308" s="93">
        <v>212.05799999999999</v>
      </c>
      <c r="R308" s="93">
        <v>11.856999999999999</v>
      </c>
      <c r="S308" s="93">
        <v>11.863</v>
      </c>
      <c r="T308" s="132">
        <v>0</v>
      </c>
      <c r="U308" s="132">
        <v>0</v>
      </c>
      <c r="V308" s="146">
        <v>0</v>
      </c>
      <c r="W308" s="146">
        <v>0</v>
      </c>
      <c r="X308" s="100">
        <v>1788.2159999999999</v>
      </c>
      <c r="Y308" s="101">
        <v>1789.11</v>
      </c>
      <c r="Z308" s="155">
        <v>0</v>
      </c>
      <c r="AA308" s="156">
        <v>0</v>
      </c>
      <c r="AB308" s="72"/>
    </row>
    <row r="309" spans="1:28" ht="24.95" customHeight="1">
      <c r="A309" s="82">
        <v>14</v>
      </c>
      <c r="B309" s="83"/>
      <c r="C309" s="8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144"/>
      <c r="W309" s="147"/>
      <c r="X309" s="119"/>
      <c r="Y309" s="142"/>
      <c r="Z309" s="98"/>
      <c r="AA309" s="99"/>
      <c r="AB309" s="72"/>
    </row>
    <row r="310" spans="1:28" ht="24.95" customHeight="1">
      <c r="A310" s="82">
        <v>15</v>
      </c>
      <c r="B310" s="83"/>
      <c r="C310" s="8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144"/>
      <c r="W310" s="147"/>
      <c r="X310" s="119"/>
      <c r="Y310" s="142"/>
      <c r="Z310" s="98"/>
      <c r="AA310" s="99"/>
      <c r="AB310" s="72"/>
    </row>
    <row r="311" spans="1:28" ht="24.95" customHeight="1">
      <c r="A311" s="82">
        <v>16</v>
      </c>
      <c r="B311" s="83"/>
      <c r="C311" s="8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144"/>
      <c r="W311" s="147"/>
      <c r="X311" s="119"/>
      <c r="Y311" s="142"/>
      <c r="Z311" s="98"/>
      <c r="AA311" s="99"/>
      <c r="AB311" s="72"/>
    </row>
    <row r="312" spans="1:28" ht="24.95" customHeight="1">
      <c r="A312" s="82">
        <v>17</v>
      </c>
      <c r="B312" s="83"/>
      <c r="C312" s="8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144"/>
      <c r="W312" s="147"/>
      <c r="X312" s="119"/>
      <c r="Y312" s="142"/>
      <c r="Z312" s="98"/>
      <c r="AA312" s="99"/>
      <c r="AB312" s="72"/>
    </row>
    <row r="313" spans="1:28" ht="24.95" customHeight="1">
      <c r="A313" s="82">
        <v>18</v>
      </c>
      <c r="B313" s="83"/>
      <c r="C313" s="8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144"/>
      <c r="W313" s="147"/>
      <c r="X313" s="99"/>
      <c r="Y313" s="99"/>
      <c r="Z313" s="98"/>
      <c r="AA313" s="99"/>
      <c r="AB313" s="72"/>
    </row>
    <row r="314" spans="1:28" ht="24.95" customHeight="1">
      <c r="A314" s="82">
        <v>19</v>
      </c>
      <c r="B314" s="83"/>
      <c r="C314" s="8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144"/>
      <c r="W314" s="147"/>
      <c r="X314" s="99"/>
      <c r="Y314" s="99"/>
      <c r="Z314" s="98"/>
      <c r="AA314" s="148"/>
      <c r="AB314" s="72"/>
    </row>
    <row r="315" spans="1:28" ht="24.95" customHeight="1">
      <c r="A315" s="82">
        <v>20</v>
      </c>
      <c r="B315" s="83">
        <v>1164</v>
      </c>
      <c r="C315" s="83">
        <v>1166</v>
      </c>
      <c r="D315" s="93">
        <v>1594.7570000000001</v>
      </c>
      <c r="E315" s="93">
        <v>1595.5540000000001</v>
      </c>
      <c r="F315" s="93">
        <v>1889.374</v>
      </c>
      <c r="G315" s="93">
        <v>1890.319</v>
      </c>
      <c r="H315" s="93">
        <v>1132.903</v>
      </c>
      <c r="I315" s="93">
        <v>1133.4690000000001</v>
      </c>
      <c r="J315" s="93">
        <v>1293.9010000000001</v>
      </c>
      <c r="K315" s="93">
        <v>1294.549</v>
      </c>
      <c r="L315" s="93">
        <v>181.809</v>
      </c>
      <c r="M315" s="93">
        <v>181.9</v>
      </c>
      <c r="N315" s="93">
        <v>196.92099999999999</v>
      </c>
      <c r="O315" s="93">
        <v>197.01900000000001</v>
      </c>
      <c r="P315" s="93">
        <v>213.81399999999999</v>
      </c>
      <c r="Q315" s="93">
        <v>213.92099999999999</v>
      </c>
      <c r="R315" s="93">
        <v>11.88</v>
      </c>
      <c r="S315" s="93">
        <v>11.885999999999999</v>
      </c>
      <c r="T315" s="149">
        <v>0</v>
      </c>
      <c r="U315" s="149">
        <v>0</v>
      </c>
      <c r="V315" s="149">
        <v>0</v>
      </c>
      <c r="W315" s="149">
        <v>0</v>
      </c>
      <c r="X315" s="106">
        <v>1798.5530000000001</v>
      </c>
      <c r="Y315" s="107">
        <v>1799.453</v>
      </c>
      <c r="Z315" s="157">
        <v>0</v>
      </c>
      <c r="AA315" s="149">
        <v>0</v>
      </c>
      <c r="AB315" s="72"/>
    </row>
    <row r="316" spans="1:28" ht="24.95" customHeight="1">
      <c r="A316" s="82">
        <v>21</v>
      </c>
      <c r="B316" s="83">
        <v>1164</v>
      </c>
      <c r="C316" s="83">
        <v>1166</v>
      </c>
      <c r="D316" s="93">
        <v>1592.7750000000001</v>
      </c>
      <c r="E316" s="93">
        <v>1593.5719999999999</v>
      </c>
      <c r="F316" s="93">
        <v>1884.13</v>
      </c>
      <c r="G316" s="93">
        <v>1885.0719999999999</v>
      </c>
      <c r="H316" s="93">
        <v>1131.8019999999999</v>
      </c>
      <c r="I316" s="93">
        <v>1132.3689999999999</v>
      </c>
      <c r="J316" s="93">
        <v>1290.32</v>
      </c>
      <c r="K316" s="93">
        <v>1290.9649999999999</v>
      </c>
      <c r="L316" s="93">
        <v>181.41</v>
      </c>
      <c r="M316" s="93">
        <v>181.501</v>
      </c>
      <c r="N316" s="93">
        <v>196.834</v>
      </c>
      <c r="O316" s="93">
        <v>196.93299999999999</v>
      </c>
      <c r="P316" s="93">
        <v>213.52799999999999</v>
      </c>
      <c r="Q316" s="93">
        <v>213.63499999999999</v>
      </c>
      <c r="R316" s="93">
        <v>11.885999999999999</v>
      </c>
      <c r="S316" s="93">
        <v>11.891999999999999</v>
      </c>
      <c r="T316" s="149">
        <v>0</v>
      </c>
      <c r="U316" s="149">
        <v>0</v>
      </c>
      <c r="V316" s="149">
        <v>0</v>
      </c>
      <c r="W316" s="149">
        <v>0</v>
      </c>
      <c r="X316" s="93">
        <v>1796.3040000000001</v>
      </c>
      <c r="Y316" s="110">
        <v>1797.202</v>
      </c>
      <c r="Z316" s="157">
        <v>0</v>
      </c>
      <c r="AA316" s="149">
        <v>0</v>
      </c>
      <c r="AB316" s="72"/>
    </row>
    <row r="317" spans="1:28" ht="24.95" customHeight="1">
      <c r="A317" s="82">
        <v>22</v>
      </c>
      <c r="B317" s="83">
        <v>1164</v>
      </c>
      <c r="C317" s="83">
        <v>1166</v>
      </c>
      <c r="D317" s="93">
        <v>1593.5909999999999</v>
      </c>
      <c r="E317" s="93">
        <v>1594.3879999999999</v>
      </c>
      <c r="F317" s="93">
        <v>1880.1669999999999</v>
      </c>
      <c r="G317" s="93">
        <v>1881.1079999999999</v>
      </c>
      <c r="H317" s="132">
        <v>0</v>
      </c>
      <c r="I317" s="132">
        <v>0</v>
      </c>
      <c r="J317" s="93">
        <v>1290.0340000000001</v>
      </c>
      <c r="K317" s="93">
        <v>1290.68</v>
      </c>
      <c r="L317" s="93">
        <v>181.892</v>
      </c>
      <c r="M317" s="93">
        <v>181.983</v>
      </c>
      <c r="N317" s="93">
        <v>195.93100000000001</v>
      </c>
      <c r="O317" s="93">
        <v>196.029</v>
      </c>
      <c r="P317" s="93">
        <v>213.63</v>
      </c>
      <c r="Q317" s="93">
        <v>213.73699999999999</v>
      </c>
      <c r="R317" s="93">
        <v>11.853</v>
      </c>
      <c r="S317" s="93">
        <v>11.859</v>
      </c>
      <c r="T317" s="149">
        <v>0</v>
      </c>
      <c r="U317" s="149">
        <v>0</v>
      </c>
      <c r="V317" s="149">
        <v>0</v>
      </c>
      <c r="W317" s="149">
        <v>0</v>
      </c>
      <c r="X317" s="93">
        <v>1795.232</v>
      </c>
      <c r="Y317" s="110">
        <v>1796.13</v>
      </c>
      <c r="Z317" s="157">
        <v>0</v>
      </c>
      <c r="AA317" s="149">
        <v>0</v>
      </c>
      <c r="AB317" s="72"/>
    </row>
    <row r="318" spans="1:28" ht="24.95" customHeight="1">
      <c r="A318" s="82">
        <v>23</v>
      </c>
      <c r="B318" s="83">
        <v>1164</v>
      </c>
      <c r="C318" s="83">
        <v>1166</v>
      </c>
      <c r="D318" s="93">
        <v>1602.681</v>
      </c>
      <c r="E318" s="93">
        <v>1603.4829999999999</v>
      </c>
      <c r="F318" s="93">
        <v>1879.818</v>
      </c>
      <c r="G318" s="93">
        <v>1880.758</v>
      </c>
      <c r="H318" s="93">
        <v>1122.212</v>
      </c>
      <c r="I318" s="93">
        <v>1122.7729999999999</v>
      </c>
      <c r="J318" s="93">
        <v>1301.56</v>
      </c>
      <c r="K318" s="93">
        <v>1302.211</v>
      </c>
      <c r="L318" s="93">
        <v>182.59299999999999</v>
      </c>
      <c r="M318" s="93">
        <v>182.684</v>
      </c>
      <c r="N318" s="93">
        <v>196.98699999999999</v>
      </c>
      <c r="O318" s="93">
        <v>197.08600000000001</v>
      </c>
      <c r="P318" s="93">
        <v>214.84700000000001</v>
      </c>
      <c r="Q318" s="93">
        <v>214.95500000000001</v>
      </c>
      <c r="R318" s="93">
        <v>11.965</v>
      </c>
      <c r="S318" s="93">
        <v>11.971</v>
      </c>
      <c r="T318" s="149">
        <v>0</v>
      </c>
      <c r="U318" s="149">
        <v>0</v>
      </c>
      <c r="V318" s="149">
        <v>0</v>
      </c>
      <c r="W318" s="149">
        <v>0</v>
      </c>
      <c r="X318" s="93">
        <v>1800.278</v>
      </c>
      <c r="Y318" s="110">
        <v>1801.1790000000001</v>
      </c>
      <c r="Z318" s="157">
        <v>0</v>
      </c>
      <c r="AA318" s="149">
        <v>0</v>
      </c>
      <c r="AB318" s="72"/>
    </row>
    <row r="319" spans="1:28" ht="24.95" customHeight="1">
      <c r="A319" s="82">
        <v>24</v>
      </c>
      <c r="B319" s="83">
        <v>1164</v>
      </c>
      <c r="C319" s="83">
        <v>1166</v>
      </c>
      <c r="D319" s="93">
        <v>1608.8579999999999</v>
      </c>
      <c r="E319" s="93">
        <v>1609.663</v>
      </c>
      <c r="F319" s="93">
        <v>1885.8779999999999</v>
      </c>
      <c r="G319" s="93">
        <v>1886.8209999999999</v>
      </c>
      <c r="H319" s="93">
        <v>1118.2280000000001</v>
      </c>
      <c r="I319" s="93">
        <v>1118.787</v>
      </c>
      <c r="J319" s="93">
        <v>1308.2809999999999</v>
      </c>
      <c r="K319" s="93">
        <v>1308.9359999999999</v>
      </c>
      <c r="L319" s="93">
        <v>182.684</v>
      </c>
      <c r="M319" s="93">
        <v>182.77600000000001</v>
      </c>
      <c r="N319" s="93">
        <v>198.10900000000001</v>
      </c>
      <c r="O319" s="93">
        <v>198.208</v>
      </c>
      <c r="P319" s="93">
        <v>215.678</v>
      </c>
      <c r="Q319" s="93">
        <v>215.786</v>
      </c>
      <c r="R319" s="93">
        <v>11.958</v>
      </c>
      <c r="S319" s="93">
        <v>11.964</v>
      </c>
      <c r="T319" s="149">
        <v>0</v>
      </c>
      <c r="U319" s="149">
        <v>0</v>
      </c>
      <c r="V319" s="149">
        <v>0</v>
      </c>
      <c r="W319" s="149">
        <v>0</v>
      </c>
      <c r="X319" s="93">
        <v>1803.8440000000001</v>
      </c>
      <c r="Y319" s="110">
        <v>1804.7460000000001</v>
      </c>
      <c r="Z319" s="157">
        <v>0</v>
      </c>
      <c r="AA319" s="149">
        <v>0</v>
      </c>
      <c r="AB319" s="72"/>
    </row>
    <row r="320" spans="1:28" ht="24.95" customHeight="1">
      <c r="A320" s="82">
        <v>25</v>
      </c>
      <c r="B320" s="83"/>
      <c r="C320" s="8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144"/>
      <c r="W320" s="147"/>
      <c r="X320" s="93"/>
      <c r="Y320" s="110"/>
      <c r="Z320" s="152"/>
      <c r="AA320" s="102"/>
      <c r="AB320" s="72"/>
    </row>
    <row r="321" spans="1:28" ht="24.95" customHeight="1">
      <c r="A321" s="82">
        <v>26</v>
      </c>
      <c r="B321" s="83"/>
      <c r="C321" s="8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144"/>
      <c r="W321" s="147"/>
      <c r="X321" s="93"/>
      <c r="Y321" s="110"/>
      <c r="Z321" s="152"/>
      <c r="AA321" s="102"/>
      <c r="AB321" s="72"/>
    </row>
    <row r="322" spans="1:28" ht="24.95" customHeight="1">
      <c r="A322" s="82">
        <v>27</v>
      </c>
      <c r="B322" s="83">
        <v>1164</v>
      </c>
      <c r="C322" s="83">
        <v>1166</v>
      </c>
      <c r="D322" s="93">
        <v>1605.595</v>
      </c>
      <c r="E322" s="93">
        <v>1606.3981999999999</v>
      </c>
      <c r="F322" s="93">
        <v>1887.8589982999997</v>
      </c>
      <c r="G322" s="93">
        <v>1888.8033999999998</v>
      </c>
      <c r="H322" s="93">
        <v>1115.2315789473685</v>
      </c>
      <c r="I322" s="93">
        <v>1115.7894736842106</v>
      </c>
      <c r="J322" s="93">
        <v>1303.0154293381038</v>
      </c>
      <c r="K322" s="93">
        <v>1303.6672629695886</v>
      </c>
      <c r="L322" s="93">
        <v>183.9531836979512</v>
      </c>
      <c r="M322" s="93">
        <v>184.04520630110176</v>
      </c>
      <c r="N322" s="93">
        <v>197.32095086519251</v>
      </c>
      <c r="O322" s="93">
        <v>197.41966069554027</v>
      </c>
      <c r="P322" s="93">
        <v>215.25590587539941</v>
      </c>
      <c r="Q322" s="93">
        <v>215.36358766923402</v>
      </c>
      <c r="R322" s="93">
        <v>11.982490232366851</v>
      </c>
      <c r="S322" s="93">
        <v>11.988484474604153</v>
      </c>
      <c r="T322" s="149">
        <v>0</v>
      </c>
      <c r="U322" s="149">
        <v>0</v>
      </c>
      <c r="V322" s="149">
        <v>0</v>
      </c>
      <c r="W322" s="149">
        <v>0</v>
      </c>
      <c r="X322" s="93">
        <v>1804.0771701700003</v>
      </c>
      <c r="Y322" s="110">
        <v>1804.9796600000002</v>
      </c>
      <c r="Z322" s="157">
        <v>0</v>
      </c>
      <c r="AA322" s="149">
        <v>0</v>
      </c>
      <c r="AB322" s="72"/>
    </row>
    <row r="323" spans="1:28" ht="24.95" customHeight="1">
      <c r="A323" s="82">
        <v>28</v>
      </c>
      <c r="B323" s="83">
        <v>1164</v>
      </c>
      <c r="C323" s="83">
        <v>1166</v>
      </c>
      <c r="D323" s="93">
        <v>1606.4110000000001</v>
      </c>
      <c r="E323" s="93">
        <v>1607.2139999999999</v>
      </c>
      <c r="F323" s="93">
        <v>1886.577</v>
      </c>
      <c r="G323" s="93">
        <v>1887.521</v>
      </c>
      <c r="H323" s="93">
        <v>1115.7650000000001</v>
      </c>
      <c r="I323" s="93">
        <v>1116.3240000000001</v>
      </c>
      <c r="J323" s="93">
        <v>1303.307</v>
      </c>
      <c r="K323" s="93">
        <v>1303.9590000000001</v>
      </c>
      <c r="L323" s="93">
        <v>184.46</v>
      </c>
      <c r="M323" s="93">
        <v>184.55199999999999</v>
      </c>
      <c r="N323" s="93">
        <v>197.59200000000001</v>
      </c>
      <c r="O323" s="93">
        <v>197.691</v>
      </c>
      <c r="P323" s="93">
        <v>215.34700000000001</v>
      </c>
      <c r="Q323" s="93">
        <v>215.45500000000001</v>
      </c>
      <c r="R323" s="93">
        <v>11.946</v>
      </c>
      <c r="S323" s="93">
        <v>11.952</v>
      </c>
      <c r="T323" s="149">
        <v>0</v>
      </c>
      <c r="U323" s="149">
        <v>0</v>
      </c>
      <c r="V323" s="149">
        <v>0</v>
      </c>
      <c r="W323" s="149">
        <v>0</v>
      </c>
      <c r="X323" s="93">
        <v>1803.18</v>
      </c>
      <c r="Y323" s="110">
        <v>1804.0820000000001</v>
      </c>
      <c r="Z323" s="157">
        <v>0</v>
      </c>
      <c r="AA323" s="149">
        <v>0</v>
      </c>
      <c r="AB323" s="72"/>
    </row>
    <row r="324" spans="1:28" ht="24.95" customHeight="1">
      <c r="A324" s="82">
        <v>29</v>
      </c>
      <c r="B324" s="83">
        <v>1164</v>
      </c>
      <c r="C324" s="83">
        <v>1166</v>
      </c>
      <c r="D324" s="93">
        <v>1604.546</v>
      </c>
      <c r="E324" s="93">
        <v>1605.3489999999999</v>
      </c>
      <c r="F324" s="93">
        <v>1872.7090000000001</v>
      </c>
      <c r="G324" s="93">
        <v>1873.645</v>
      </c>
      <c r="H324" s="93">
        <v>1115.7650000000001</v>
      </c>
      <c r="I324" s="93">
        <v>1116.3240000000001</v>
      </c>
      <c r="J324" s="93">
        <v>1297.6469999999999</v>
      </c>
      <c r="K324" s="93">
        <v>1298.296</v>
      </c>
      <c r="L324" s="93">
        <v>183.089</v>
      </c>
      <c r="M324" s="93">
        <v>183.18100000000001</v>
      </c>
      <c r="N324" s="93">
        <v>197.61500000000001</v>
      </c>
      <c r="O324" s="93">
        <v>197.714</v>
      </c>
      <c r="P324" s="93">
        <v>215.11699999999999</v>
      </c>
      <c r="Q324" s="93">
        <v>215.22399999999999</v>
      </c>
      <c r="R324" s="93">
        <v>11.946</v>
      </c>
      <c r="S324" s="93">
        <v>11.952</v>
      </c>
      <c r="T324" s="149">
        <v>0</v>
      </c>
      <c r="U324" s="149">
        <v>0</v>
      </c>
      <c r="V324" s="149">
        <v>0</v>
      </c>
      <c r="W324" s="149">
        <v>0</v>
      </c>
      <c r="X324" s="93">
        <v>1799.404</v>
      </c>
      <c r="Y324" s="110">
        <v>1800.3040000000001</v>
      </c>
      <c r="Z324" s="157">
        <v>0</v>
      </c>
      <c r="AA324" s="149">
        <v>0</v>
      </c>
      <c r="AB324" s="72"/>
    </row>
    <row r="325" spans="1:28" ht="24.95" customHeight="1">
      <c r="A325" s="82">
        <v>30</v>
      </c>
      <c r="B325" s="83">
        <v>1164</v>
      </c>
      <c r="C325" s="83">
        <v>1166</v>
      </c>
      <c r="D325" s="83">
        <v>1603.0309999999999</v>
      </c>
      <c r="E325" s="83">
        <v>1603.8330000000001</v>
      </c>
      <c r="F325" s="83">
        <v>1872.126</v>
      </c>
      <c r="G325" s="83">
        <v>1873.0619999999999</v>
      </c>
      <c r="H325" s="83">
        <v>1114.5920000000001</v>
      </c>
      <c r="I325" s="83">
        <v>1115.1489999999999</v>
      </c>
      <c r="J325" s="83">
        <v>1298.6590000000001</v>
      </c>
      <c r="K325" s="83">
        <v>1299.309</v>
      </c>
      <c r="L325" s="83">
        <v>182.47800000000001</v>
      </c>
      <c r="M325" s="83">
        <v>182.57</v>
      </c>
      <c r="N325" s="83">
        <v>198.39599999999999</v>
      </c>
      <c r="O325" s="83">
        <v>198.495</v>
      </c>
      <c r="P325" s="83">
        <v>214.922</v>
      </c>
      <c r="Q325" s="83">
        <v>215.03</v>
      </c>
      <c r="R325" s="83">
        <v>11.868</v>
      </c>
      <c r="S325" s="83">
        <v>11.874000000000001</v>
      </c>
      <c r="T325" s="149">
        <v>0</v>
      </c>
      <c r="U325" s="149">
        <v>0</v>
      </c>
      <c r="V325" s="149">
        <v>0</v>
      </c>
      <c r="W325" s="149">
        <v>0</v>
      </c>
      <c r="X325" s="83">
        <v>1798.8679999999999</v>
      </c>
      <c r="Y325" s="110">
        <v>1799.768</v>
      </c>
      <c r="Z325" s="157">
        <v>0</v>
      </c>
      <c r="AA325" s="149">
        <v>0</v>
      </c>
      <c r="AB325" s="72"/>
    </row>
    <row r="326" spans="1:28" ht="24.95" customHeight="1">
      <c r="A326" s="82">
        <v>31</v>
      </c>
      <c r="B326" s="83">
        <v>1164</v>
      </c>
      <c r="C326" s="83">
        <v>1166</v>
      </c>
      <c r="D326" s="83">
        <v>1589.7449999999999</v>
      </c>
      <c r="E326" s="83">
        <v>1590.5409999999999</v>
      </c>
      <c r="F326" s="83">
        <v>1868.979</v>
      </c>
      <c r="G326" s="83">
        <v>1869.914</v>
      </c>
      <c r="H326" s="83">
        <v>1117.4770000000001</v>
      </c>
      <c r="I326" s="83">
        <v>1118.0360000000001</v>
      </c>
      <c r="J326" s="83">
        <v>1288.6079999999999</v>
      </c>
      <c r="K326" s="83">
        <v>1289.2529999999999</v>
      </c>
      <c r="L326" s="83">
        <v>181.50700000000001</v>
      </c>
      <c r="M326" s="83">
        <v>181.59700000000001</v>
      </c>
      <c r="N326" s="83">
        <v>196.16800000000001</v>
      </c>
      <c r="O326" s="83">
        <v>196.267</v>
      </c>
      <c r="P326" s="83">
        <v>213.13800000000001</v>
      </c>
      <c r="Q326" s="83">
        <v>213.245</v>
      </c>
      <c r="R326" s="83">
        <v>11.834</v>
      </c>
      <c r="S326" s="83">
        <v>11.84</v>
      </c>
      <c r="T326" s="149">
        <v>0</v>
      </c>
      <c r="U326" s="149">
        <v>0</v>
      </c>
      <c r="V326" s="149">
        <v>0</v>
      </c>
      <c r="W326" s="149">
        <v>0</v>
      </c>
      <c r="X326" s="83">
        <v>1792.4580000000001</v>
      </c>
      <c r="Y326" s="110">
        <v>1793.355</v>
      </c>
      <c r="Z326" s="157">
        <v>0</v>
      </c>
      <c r="AA326" s="149">
        <v>0</v>
      </c>
      <c r="AB326" s="72"/>
    </row>
    <row r="327" spans="1:28" ht="24.95" customHeight="1">
      <c r="A327" s="227" t="s">
        <v>426</v>
      </c>
      <c r="B327" s="231">
        <f>AVERAGE(B296:B326)</f>
        <v>1164</v>
      </c>
      <c r="C327" s="231">
        <f t="shared" ref="C327:AA327" si="9">AVERAGE(C296:C326)</f>
        <v>1166</v>
      </c>
      <c r="D327" s="231">
        <f t="shared" si="9"/>
        <v>1590.6346315789472</v>
      </c>
      <c r="E327" s="231">
        <f t="shared" si="9"/>
        <v>1591.4303789473684</v>
      </c>
      <c r="F327" s="231">
        <f t="shared" si="9"/>
        <v>1877.6402630684213</v>
      </c>
      <c r="G327" s="231">
        <f t="shared" si="9"/>
        <v>1878.5793368421055</v>
      </c>
      <c r="H327" s="231">
        <f t="shared" si="9"/>
        <v>946.34002284359224</v>
      </c>
      <c r="I327" s="231">
        <f t="shared" si="9"/>
        <v>946.83605721430501</v>
      </c>
      <c r="J327" s="231">
        <f t="shared" si="9"/>
        <v>1292.562538638399</v>
      </c>
      <c r="K327" s="231">
        <f t="shared" si="9"/>
        <v>1293.2092471567144</v>
      </c>
      <c r="L327" s="231">
        <f t="shared" si="9"/>
        <v>182.22722463757063</v>
      </c>
      <c r="M327" s="231">
        <f t="shared" si="9"/>
        <v>182.31846681834824</v>
      </c>
      <c r="N327" s="231">
        <f t="shared" si="9"/>
        <v>195.89929130147343</v>
      </c>
      <c r="O327" s="231">
        <f t="shared" si="9"/>
        <v>195.99736735357121</v>
      </c>
      <c r="P327" s="231">
        <f t="shared" si="9"/>
        <v>213.24308316500424</v>
      </c>
      <c r="Q327" s="231">
        <f t="shared" si="9"/>
        <v>213.34992123088287</v>
      </c>
      <c r="R327" s="231">
        <f t="shared" si="9"/>
        <v>11.925006533101907</v>
      </c>
      <c r="S327" s="231">
        <f t="shared" si="9"/>
        <v>11.931004667014362</v>
      </c>
      <c r="T327" s="231">
        <f t="shared" si="9"/>
        <v>0</v>
      </c>
      <c r="U327" s="231">
        <f t="shared" si="9"/>
        <v>0</v>
      </c>
      <c r="V327" s="231">
        <f t="shared" si="9"/>
        <v>0</v>
      </c>
      <c r="W327" s="231">
        <f t="shared" si="9"/>
        <v>0</v>
      </c>
      <c r="X327" s="231">
        <f t="shared" si="9"/>
        <v>1794.6368852999999</v>
      </c>
      <c r="Y327" s="231">
        <f t="shared" si="9"/>
        <v>1795.8505052631583</v>
      </c>
      <c r="Z327" s="231">
        <f t="shared" si="9"/>
        <v>0</v>
      </c>
      <c r="AA327" s="231">
        <f t="shared" si="9"/>
        <v>0</v>
      </c>
      <c r="AB327" s="72"/>
    </row>
    <row r="328" spans="1:28" ht="24.95" customHeight="1">
      <c r="A328" s="94" t="s">
        <v>398</v>
      </c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128"/>
      <c r="Z328" s="153"/>
      <c r="AA328" s="150"/>
      <c r="AB328" s="1"/>
    </row>
    <row r="329" spans="1:28" ht="24.95" customHeight="1">
      <c r="A329" s="82">
        <v>1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110"/>
      <c r="Z329" s="154"/>
      <c r="AA329" s="151"/>
      <c r="AB329" s="75"/>
    </row>
    <row r="330" spans="1:28" ht="24.95" customHeight="1">
      <c r="A330" s="82">
        <v>2</v>
      </c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110"/>
      <c r="Z330" s="154"/>
      <c r="AA330" s="151"/>
      <c r="AB330" s="75"/>
    </row>
    <row r="331" spans="1:28" ht="24.95" customHeight="1">
      <c r="A331" s="82">
        <v>3</v>
      </c>
      <c r="B331" s="93">
        <v>1164</v>
      </c>
      <c r="C331" s="93">
        <v>1166</v>
      </c>
      <c r="D331" s="93">
        <v>1573.896</v>
      </c>
      <c r="E331" s="93">
        <v>1574.683</v>
      </c>
      <c r="F331" s="93">
        <v>1859.423</v>
      </c>
      <c r="G331" s="93">
        <v>1860.3530000000001</v>
      </c>
      <c r="H331" s="93">
        <v>1115.979</v>
      </c>
      <c r="I331" s="93">
        <v>1116.537</v>
      </c>
      <c r="J331" s="93">
        <v>1280.537</v>
      </c>
      <c r="K331" s="93">
        <v>1281.1780000000001</v>
      </c>
      <c r="L331" s="93">
        <v>178.93199999999999</v>
      </c>
      <c r="M331" s="93">
        <v>179.02099999999999</v>
      </c>
      <c r="N331" s="93">
        <v>195.61199999999999</v>
      </c>
      <c r="O331" s="93">
        <v>195.71</v>
      </c>
      <c r="P331" s="93">
        <v>211.023</v>
      </c>
      <c r="Q331" s="93">
        <v>211.12899999999999</v>
      </c>
      <c r="R331" s="93">
        <v>11.898</v>
      </c>
      <c r="S331" s="93">
        <v>11.904</v>
      </c>
      <c r="T331" s="149">
        <v>0</v>
      </c>
      <c r="U331" s="149">
        <v>0</v>
      </c>
      <c r="V331" s="149">
        <v>0</v>
      </c>
      <c r="W331" s="149">
        <v>0</v>
      </c>
      <c r="X331" s="93">
        <v>1785.127</v>
      </c>
      <c r="Y331" s="110">
        <v>1786.021</v>
      </c>
      <c r="Z331" s="154">
        <v>0</v>
      </c>
      <c r="AA331" s="151">
        <v>0</v>
      </c>
      <c r="AB331" s="75"/>
    </row>
    <row r="332" spans="1:28" ht="24.95" customHeight="1">
      <c r="A332" s="82">
        <v>4</v>
      </c>
      <c r="B332" s="93">
        <v>1164</v>
      </c>
      <c r="C332" s="93">
        <v>1166</v>
      </c>
      <c r="D332" s="93">
        <v>1574.0119999999999</v>
      </c>
      <c r="E332" s="93">
        <v>1574.8</v>
      </c>
      <c r="F332" s="93">
        <v>1861.404</v>
      </c>
      <c r="G332" s="93">
        <v>1862.335</v>
      </c>
      <c r="H332" s="93">
        <v>1118.979</v>
      </c>
      <c r="I332" s="93">
        <v>1119.539</v>
      </c>
      <c r="J332" s="93">
        <v>1277.8699999999999</v>
      </c>
      <c r="K332" s="93">
        <v>1278.509</v>
      </c>
      <c r="L332" s="93">
        <v>178.69300000000001</v>
      </c>
      <c r="M332" s="93">
        <v>178.78200000000001</v>
      </c>
      <c r="N332" s="93">
        <v>196.34700000000001</v>
      </c>
      <c r="O332" s="93">
        <v>196.44499999999999</v>
      </c>
      <c r="P332" s="93">
        <v>211.03800000000001</v>
      </c>
      <c r="Q332" s="93">
        <v>211.14400000000001</v>
      </c>
      <c r="R332" s="93">
        <v>0</v>
      </c>
      <c r="S332" s="93">
        <v>0</v>
      </c>
      <c r="T332" s="149">
        <v>0</v>
      </c>
      <c r="U332" s="149">
        <v>0</v>
      </c>
      <c r="V332" s="149">
        <v>0</v>
      </c>
      <c r="W332" s="149">
        <v>0</v>
      </c>
      <c r="X332" s="93">
        <v>1784.58</v>
      </c>
      <c r="Y332" s="110">
        <v>1785.472</v>
      </c>
      <c r="Z332" s="154">
        <v>0</v>
      </c>
      <c r="AA332" s="151">
        <v>0</v>
      </c>
      <c r="AB332" s="75"/>
    </row>
    <row r="333" spans="1:28" ht="24.95" customHeight="1">
      <c r="A333" s="82">
        <v>5</v>
      </c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110"/>
      <c r="Z333" s="154"/>
      <c r="AA333" s="151"/>
      <c r="AB333" s="75"/>
    </row>
    <row r="334" spans="1:28" ht="24.95" customHeight="1">
      <c r="A334" s="82">
        <v>6</v>
      </c>
      <c r="B334" s="93">
        <v>1164</v>
      </c>
      <c r="C334" s="93">
        <v>1166</v>
      </c>
      <c r="D334" s="93">
        <v>1575.2940000000001</v>
      </c>
      <c r="E334" s="93">
        <v>1576.0820000000001</v>
      </c>
      <c r="F334" s="93">
        <v>1874.806</v>
      </c>
      <c r="G334" s="93">
        <v>1875.7439999999999</v>
      </c>
      <c r="H334" s="93">
        <v>1118.55</v>
      </c>
      <c r="I334" s="93">
        <v>1119.1089999999999</v>
      </c>
      <c r="J334" s="93">
        <v>1278.711</v>
      </c>
      <c r="K334" s="93">
        <v>1279.3499999999999</v>
      </c>
      <c r="L334" s="93">
        <v>179.124</v>
      </c>
      <c r="M334" s="93">
        <v>179.214</v>
      </c>
      <c r="N334" s="93">
        <v>195.678</v>
      </c>
      <c r="O334" s="93">
        <v>195.77600000000001</v>
      </c>
      <c r="P334" s="93">
        <v>211.184</v>
      </c>
      <c r="Q334" s="93">
        <v>211.28899999999999</v>
      </c>
      <c r="R334" s="93">
        <v>11.827</v>
      </c>
      <c r="S334" s="93">
        <v>11.833</v>
      </c>
      <c r="T334" s="149">
        <v>0</v>
      </c>
      <c r="U334" s="149">
        <v>0</v>
      </c>
      <c r="V334" s="149">
        <v>0</v>
      </c>
      <c r="W334" s="149">
        <v>0</v>
      </c>
      <c r="X334" s="93">
        <v>1786.211</v>
      </c>
      <c r="Y334" s="110">
        <v>1787.105</v>
      </c>
      <c r="Z334" s="154">
        <v>0</v>
      </c>
      <c r="AA334" s="151">
        <v>0</v>
      </c>
      <c r="AB334" s="75"/>
    </row>
    <row r="335" spans="1:28" ht="24.95" customHeight="1">
      <c r="A335" s="82">
        <v>7</v>
      </c>
      <c r="B335" s="93">
        <v>1164</v>
      </c>
      <c r="C335" s="93">
        <v>1166</v>
      </c>
      <c r="D335" s="93">
        <v>1557.58</v>
      </c>
      <c r="E335" s="93">
        <v>1558.3589999999999</v>
      </c>
      <c r="F335" s="93">
        <v>1874.107</v>
      </c>
      <c r="G335" s="93">
        <v>1875.0450000000001</v>
      </c>
      <c r="H335" s="93">
        <v>1116.086</v>
      </c>
      <c r="I335" s="93">
        <v>1116.644</v>
      </c>
      <c r="J335" s="93">
        <v>1277.729</v>
      </c>
      <c r="K335" s="93">
        <v>1278.3689999999999</v>
      </c>
      <c r="L335" s="93">
        <v>179.44399999999999</v>
      </c>
      <c r="M335" s="93">
        <v>179.53399999999999</v>
      </c>
      <c r="N335" s="93">
        <v>194.30699999999999</v>
      </c>
      <c r="O335" s="93">
        <v>194.405</v>
      </c>
      <c r="P335" s="93">
        <v>208.82599999999999</v>
      </c>
      <c r="Q335" s="93">
        <v>208.93100000000001</v>
      </c>
      <c r="R335" s="93">
        <v>11.814</v>
      </c>
      <c r="S335" s="93">
        <v>11.82</v>
      </c>
      <c r="T335" s="149">
        <v>0</v>
      </c>
      <c r="U335" s="149">
        <v>0</v>
      </c>
      <c r="V335" s="149">
        <v>0</v>
      </c>
      <c r="W335" s="149">
        <v>0</v>
      </c>
      <c r="X335" s="93">
        <v>1785.8969999999999</v>
      </c>
      <c r="Y335" s="110">
        <v>1786.79</v>
      </c>
      <c r="Z335" s="154">
        <v>0</v>
      </c>
      <c r="AA335" s="151">
        <v>0</v>
      </c>
      <c r="AB335" s="75"/>
    </row>
    <row r="336" spans="1:28" ht="24.95" customHeight="1">
      <c r="A336" s="82">
        <v>8</v>
      </c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110"/>
      <c r="Z336" s="154"/>
      <c r="AA336" s="151"/>
      <c r="AB336" s="75"/>
    </row>
    <row r="337" spans="1:28" ht="24.95" customHeight="1">
      <c r="A337" s="82">
        <v>9</v>
      </c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110"/>
      <c r="Z337" s="154"/>
      <c r="AA337" s="151"/>
      <c r="AB337" s="75"/>
    </row>
    <row r="338" spans="1:28" ht="24.95" customHeight="1">
      <c r="A338" s="82">
        <v>10</v>
      </c>
      <c r="B338" s="93">
        <v>1164</v>
      </c>
      <c r="C338" s="93">
        <v>1166</v>
      </c>
      <c r="D338" s="93">
        <v>1565.2719999999999</v>
      </c>
      <c r="E338" s="93">
        <v>1566.0550000000001</v>
      </c>
      <c r="F338" s="93">
        <v>1873.4079999999999</v>
      </c>
      <c r="G338" s="93">
        <v>1874.345</v>
      </c>
      <c r="H338" s="93">
        <v>1111.297</v>
      </c>
      <c r="I338" s="93">
        <v>1111.8530000000001</v>
      </c>
      <c r="J338" s="93">
        <v>1271.4559999999999</v>
      </c>
      <c r="K338" s="93">
        <v>1272.0930000000001</v>
      </c>
      <c r="L338" s="93">
        <v>178.02699999999999</v>
      </c>
      <c r="M338" s="93">
        <v>178.11600000000001</v>
      </c>
      <c r="N338" s="93">
        <v>191.46</v>
      </c>
      <c r="O338" s="93">
        <v>191.55600000000001</v>
      </c>
      <c r="P338" s="93">
        <v>209.86</v>
      </c>
      <c r="Q338" s="93">
        <v>209.965</v>
      </c>
      <c r="R338" s="93">
        <v>11.868</v>
      </c>
      <c r="S338" s="93">
        <v>11.874000000000001</v>
      </c>
      <c r="T338" s="149">
        <v>0</v>
      </c>
      <c r="U338" s="149">
        <v>0</v>
      </c>
      <c r="V338" s="149">
        <v>0</v>
      </c>
      <c r="W338" s="149">
        <v>0</v>
      </c>
      <c r="X338" s="93">
        <v>1782.319</v>
      </c>
      <c r="Y338" s="110">
        <v>1783.21</v>
      </c>
      <c r="Z338" s="154">
        <v>0</v>
      </c>
      <c r="AA338" s="151">
        <v>0</v>
      </c>
      <c r="AB338" s="75"/>
    </row>
    <row r="339" spans="1:28" ht="24.95" customHeight="1">
      <c r="A339" s="82">
        <v>11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110"/>
      <c r="Z339" s="154"/>
      <c r="AA339" s="151"/>
      <c r="AB339" s="75"/>
    </row>
    <row r="340" spans="1:28" ht="24.95" customHeight="1">
      <c r="A340" s="82">
        <v>12</v>
      </c>
      <c r="B340" s="93">
        <v>1164</v>
      </c>
      <c r="C340" s="93">
        <v>1166</v>
      </c>
      <c r="D340" s="93">
        <v>1565.3879999999999</v>
      </c>
      <c r="E340" s="93">
        <v>1566.171</v>
      </c>
      <c r="F340" s="93">
        <v>1850.3330000000001</v>
      </c>
      <c r="G340" s="93">
        <v>1851.258</v>
      </c>
      <c r="H340" s="93">
        <v>1109.71</v>
      </c>
      <c r="I340" s="93">
        <v>1110.2650000000001</v>
      </c>
      <c r="J340" s="93">
        <v>1265.52</v>
      </c>
      <c r="K340" s="93">
        <v>1266.153</v>
      </c>
      <c r="L340" s="93">
        <v>176.04</v>
      </c>
      <c r="M340" s="93">
        <v>176.12799999999999</v>
      </c>
      <c r="N340" s="93">
        <v>188.61199999999999</v>
      </c>
      <c r="O340" s="93">
        <v>188.70699999999999</v>
      </c>
      <c r="P340" s="93">
        <v>209.89400000000001</v>
      </c>
      <c r="Q340" s="93">
        <v>209.999</v>
      </c>
      <c r="R340" s="93">
        <v>11.715</v>
      </c>
      <c r="S340" s="93">
        <v>11.721</v>
      </c>
      <c r="T340" s="149">
        <v>0</v>
      </c>
      <c r="U340" s="149">
        <v>0</v>
      </c>
      <c r="V340" s="149">
        <v>0</v>
      </c>
      <c r="W340" s="149">
        <v>0</v>
      </c>
      <c r="X340" s="93">
        <v>1775.827</v>
      </c>
      <c r="Y340" s="110">
        <v>1776.7159999999999</v>
      </c>
      <c r="Z340" s="154">
        <v>0</v>
      </c>
      <c r="AA340" s="151">
        <v>0</v>
      </c>
      <c r="AB340" s="75"/>
    </row>
    <row r="341" spans="1:28" ht="24.95" customHeight="1">
      <c r="A341" s="82">
        <v>13</v>
      </c>
      <c r="B341" s="93">
        <v>1164</v>
      </c>
      <c r="C341" s="93">
        <v>1166</v>
      </c>
      <c r="D341" s="93">
        <v>1563.4069999999999</v>
      </c>
      <c r="E341" s="93">
        <v>1564.1890000000001</v>
      </c>
      <c r="F341" s="93">
        <v>1860.588</v>
      </c>
      <c r="G341" s="93">
        <v>1861.519</v>
      </c>
      <c r="H341" s="93">
        <v>1113.3140000000001</v>
      </c>
      <c r="I341" s="93">
        <v>1113.8710000000001</v>
      </c>
      <c r="J341" s="93">
        <v>1269.3789999999999</v>
      </c>
      <c r="K341" s="93">
        <v>1270.0139999999999</v>
      </c>
      <c r="L341" s="93">
        <v>174.98</v>
      </c>
      <c r="M341" s="93">
        <v>175.06700000000001</v>
      </c>
      <c r="N341" s="93">
        <v>187.505</v>
      </c>
      <c r="O341" s="93">
        <v>187.59899999999999</v>
      </c>
      <c r="P341" s="93">
        <v>209.60400000000001</v>
      </c>
      <c r="Q341" s="93">
        <v>209.708</v>
      </c>
      <c r="R341" s="93">
        <v>11.707000000000001</v>
      </c>
      <c r="S341" s="93">
        <v>11.712999999999999</v>
      </c>
      <c r="T341" s="149">
        <v>0</v>
      </c>
      <c r="U341" s="149">
        <v>0</v>
      </c>
      <c r="V341" s="149">
        <v>0</v>
      </c>
      <c r="W341" s="149">
        <v>0</v>
      </c>
      <c r="X341" s="93">
        <v>1778.8579999999999</v>
      </c>
      <c r="Y341" s="110">
        <v>1779.7470000000001</v>
      </c>
      <c r="Z341" s="154">
        <v>0</v>
      </c>
      <c r="AA341" s="151">
        <v>0</v>
      </c>
      <c r="AB341" s="75"/>
    </row>
    <row r="342" spans="1:28" ht="24.95" customHeight="1">
      <c r="A342" s="82">
        <v>14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110"/>
      <c r="Z342" s="154"/>
      <c r="AA342" s="151"/>
      <c r="AB342" s="75"/>
    </row>
    <row r="343" spans="1:28" ht="24.95" customHeight="1">
      <c r="A343" s="82">
        <v>15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110"/>
      <c r="Z343" s="154"/>
      <c r="AA343" s="151"/>
      <c r="AB343" s="75"/>
    </row>
    <row r="344" spans="1:28" ht="24.95" customHeight="1">
      <c r="A344" s="82">
        <v>16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110"/>
      <c r="Z344" s="154"/>
      <c r="AA344" s="151"/>
      <c r="AB344" s="75"/>
    </row>
    <row r="345" spans="1:28" ht="24.95" customHeight="1">
      <c r="A345" s="82">
        <v>17</v>
      </c>
      <c r="B345" s="93">
        <v>1164</v>
      </c>
      <c r="C345" s="93">
        <v>1166</v>
      </c>
      <c r="D345" s="93">
        <v>1568.6510000000001</v>
      </c>
      <c r="E345" s="93">
        <v>1569.4359999999999</v>
      </c>
      <c r="F345" s="93">
        <v>1873.6410000000001</v>
      </c>
      <c r="G345" s="93">
        <v>1874.578</v>
      </c>
      <c r="H345" s="132">
        <v>0</v>
      </c>
      <c r="I345" s="132">
        <v>0</v>
      </c>
      <c r="J345" s="93">
        <v>1269.1030000000001</v>
      </c>
      <c r="K345" s="93">
        <v>1269.7380000000001</v>
      </c>
      <c r="L345" s="93">
        <v>175.07400000000001</v>
      </c>
      <c r="M345" s="93">
        <v>175.16200000000001</v>
      </c>
      <c r="N345" s="93">
        <v>190.05799999999999</v>
      </c>
      <c r="O345" s="93">
        <v>190.15299999999999</v>
      </c>
      <c r="P345" s="93">
        <v>210.30699999999999</v>
      </c>
      <c r="Q345" s="93">
        <v>210.41200000000001</v>
      </c>
      <c r="R345" s="93">
        <v>11.625</v>
      </c>
      <c r="S345" s="93">
        <v>11.631</v>
      </c>
      <c r="T345" s="149">
        <v>0</v>
      </c>
      <c r="U345" s="149">
        <v>0</v>
      </c>
      <c r="V345" s="149">
        <v>0</v>
      </c>
      <c r="W345" s="149">
        <v>0</v>
      </c>
      <c r="X345" s="93">
        <v>1780.617</v>
      </c>
      <c r="Y345" s="110">
        <v>1781.508</v>
      </c>
      <c r="Z345" s="154">
        <v>0</v>
      </c>
      <c r="AA345" s="151">
        <v>0</v>
      </c>
      <c r="AB345" s="75"/>
    </row>
    <row r="346" spans="1:28" ht="24.95" customHeight="1">
      <c r="A346" s="82">
        <v>18</v>
      </c>
      <c r="B346" s="93">
        <v>1164</v>
      </c>
      <c r="C346" s="93">
        <v>1166</v>
      </c>
      <c r="D346" s="93">
        <v>1575.2940000000001</v>
      </c>
      <c r="E346" s="93">
        <v>1576.0820000000001</v>
      </c>
      <c r="F346" s="93">
        <v>1876.2049999999999</v>
      </c>
      <c r="G346" s="93">
        <v>1877.143</v>
      </c>
      <c r="H346" s="93">
        <v>1117.692</v>
      </c>
      <c r="I346" s="93">
        <v>1118.251</v>
      </c>
      <c r="J346" s="93">
        <v>1276.47</v>
      </c>
      <c r="K346" s="93">
        <v>1277.1079999999999</v>
      </c>
      <c r="L346" s="93">
        <v>175.63399999999999</v>
      </c>
      <c r="M346" s="93">
        <v>175.721</v>
      </c>
      <c r="N346" s="93">
        <v>190.518</v>
      </c>
      <c r="O346" s="93">
        <v>190.613</v>
      </c>
      <c r="P346" s="93">
        <v>211.19900000000001</v>
      </c>
      <c r="Q346" s="93">
        <v>211.30500000000001</v>
      </c>
      <c r="R346" s="93">
        <v>11.624000000000001</v>
      </c>
      <c r="S346" s="93">
        <v>11.63</v>
      </c>
      <c r="T346" s="149">
        <v>0</v>
      </c>
      <c r="U346" s="149">
        <v>0</v>
      </c>
      <c r="V346" s="149">
        <v>0</v>
      </c>
      <c r="W346" s="149">
        <v>0</v>
      </c>
      <c r="X346" s="93">
        <v>1784.2180000000001</v>
      </c>
      <c r="Y346" s="110">
        <v>1785.1110000000001</v>
      </c>
      <c r="Z346" s="154">
        <v>0</v>
      </c>
      <c r="AA346" s="151">
        <v>0</v>
      </c>
      <c r="AB346" s="75"/>
    </row>
    <row r="347" spans="1:28" ht="24.95" customHeight="1">
      <c r="A347" s="82">
        <v>19</v>
      </c>
      <c r="B347" s="93">
        <v>1164</v>
      </c>
      <c r="C347" s="93">
        <v>1166</v>
      </c>
      <c r="D347" s="93">
        <v>1573.546</v>
      </c>
      <c r="E347" s="93">
        <v>1574.3330000000001</v>
      </c>
      <c r="F347" s="93">
        <v>1873.4079999999999</v>
      </c>
      <c r="G347" s="93">
        <v>1874.345</v>
      </c>
      <c r="H347" s="93">
        <v>1113.527</v>
      </c>
      <c r="I347" s="93">
        <v>1114.0840000000001</v>
      </c>
      <c r="J347" s="93">
        <v>1275.6320000000001</v>
      </c>
      <c r="K347" s="93">
        <v>1276.27</v>
      </c>
      <c r="L347" s="93">
        <v>176.29499999999999</v>
      </c>
      <c r="M347" s="93">
        <v>176.38300000000001</v>
      </c>
      <c r="N347" s="93">
        <v>191.23099999999999</v>
      </c>
      <c r="O347" s="93">
        <v>191.32599999999999</v>
      </c>
      <c r="P347" s="93">
        <v>210.97300000000001</v>
      </c>
      <c r="Q347" s="93">
        <v>211.07900000000001</v>
      </c>
      <c r="R347" s="93">
        <v>11.672000000000001</v>
      </c>
      <c r="S347" s="93">
        <v>11.678000000000001</v>
      </c>
      <c r="T347" s="149">
        <v>0</v>
      </c>
      <c r="U347" s="149">
        <v>0</v>
      </c>
      <c r="V347" s="149">
        <v>0</v>
      </c>
      <c r="W347" s="149">
        <v>0</v>
      </c>
      <c r="X347" s="93">
        <v>1783.519</v>
      </c>
      <c r="Y347" s="110">
        <v>1784.4110000000001</v>
      </c>
      <c r="Z347" s="154">
        <v>0</v>
      </c>
      <c r="AA347" s="151">
        <v>0</v>
      </c>
      <c r="AB347" s="75"/>
    </row>
    <row r="348" spans="1:28" ht="24.95" customHeight="1">
      <c r="A348" s="82">
        <v>20</v>
      </c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110"/>
      <c r="Z348" s="154"/>
      <c r="AA348" s="151"/>
      <c r="AB348" s="75"/>
    </row>
    <row r="349" spans="1:28" ht="24.95" customHeight="1">
      <c r="A349" s="82">
        <v>21</v>
      </c>
      <c r="B349" s="93">
        <v>1164</v>
      </c>
      <c r="C349" s="93">
        <v>1166</v>
      </c>
      <c r="D349" s="93">
        <v>1570.05</v>
      </c>
      <c r="E349" s="93">
        <v>1570.835</v>
      </c>
      <c r="F349" s="93">
        <v>1879.701</v>
      </c>
      <c r="G349" s="93">
        <v>1880.6410000000001</v>
      </c>
      <c r="H349" s="93">
        <v>1109.287</v>
      </c>
      <c r="I349" s="93">
        <v>1109.8420000000001</v>
      </c>
      <c r="J349" s="93">
        <v>1274.655</v>
      </c>
      <c r="K349" s="93">
        <v>1275.2929999999999</v>
      </c>
      <c r="L349" s="93">
        <v>175.06899999999999</v>
      </c>
      <c r="M349" s="93">
        <v>175.15700000000001</v>
      </c>
      <c r="N349" s="93">
        <v>191.31899999999999</v>
      </c>
      <c r="O349" s="93">
        <v>191.41399999999999</v>
      </c>
      <c r="P349" s="93">
        <v>210.49299999999999</v>
      </c>
      <c r="Q349" s="93">
        <v>210.59899999999999</v>
      </c>
      <c r="R349" s="93">
        <v>11.602</v>
      </c>
      <c r="S349" s="93">
        <v>11.608000000000001</v>
      </c>
      <c r="T349" s="149">
        <v>0</v>
      </c>
      <c r="U349" s="149">
        <v>0</v>
      </c>
      <c r="V349" s="149">
        <v>0</v>
      </c>
      <c r="W349" s="149">
        <v>0</v>
      </c>
      <c r="X349" s="93">
        <v>1781.5730000000001</v>
      </c>
      <c r="Y349" s="110">
        <v>1782.4639999999999</v>
      </c>
      <c r="Z349" s="154">
        <v>0</v>
      </c>
      <c r="AA349" s="151">
        <v>0</v>
      </c>
      <c r="AB349" s="75"/>
    </row>
    <row r="350" spans="1:28" ht="24.95" customHeight="1">
      <c r="A350" s="82">
        <v>22</v>
      </c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110"/>
      <c r="Z350" s="154"/>
      <c r="AA350" s="151"/>
      <c r="AB350" s="75"/>
    </row>
    <row r="351" spans="1:28" ht="24.95" customHeight="1">
      <c r="A351" s="82">
        <v>23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110"/>
      <c r="Z351" s="154"/>
      <c r="AA351" s="151"/>
      <c r="AB351" s="75"/>
    </row>
    <row r="352" spans="1:28" ht="24.95" customHeight="1">
      <c r="A352" s="82">
        <v>24</v>
      </c>
      <c r="B352" s="93">
        <v>1164</v>
      </c>
      <c r="C352" s="93">
        <v>1166</v>
      </c>
      <c r="D352" s="93">
        <v>1575.4110000000001</v>
      </c>
      <c r="E352" s="93">
        <v>1576.1990000000001</v>
      </c>
      <c r="F352" s="93">
        <v>1887.509</v>
      </c>
      <c r="G352" s="93">
        <v>1888.454</v>
      </c>
      <c r="H352" s="93">
        <v>1106.2339999999999</v>
      </c>
      <c r="I352" s="93">
        <v>1106.787</v>
      </c>
      <c r="J352" s="93">
        <v>1279.694</v>
      </c>
      <c r="K352" s="93">
        <v>1280.3340000000001</v>
      </c>
      <c r="L352" s="93">
        <v>176.59200000000001</v>
      </c>
      <c r="M352" s="93">
        <v>176.68</v>
      </c>
      <c r="N352" s="93">
        <v>191.971</v>
      </c>
      <c r="O352" s="93">
        <v>192.06700000000001</v>
      </c>
      <c r="P352" s="93">
        <v>211.22200000000001</v>
      </c>
      <c r="Q352" s="93">
        <v>211.328</v>
      </c>
      <c r="R352" s="93">
        <v>11.513</v>
      </c>
      <c r="S352" s="93">
        <v>11.518000000000001</v>
      </c>
      <c r="T352" s="149">
        <v>0</v>
      </c>
      <c r="U352" s="149">
        <v>0</v>
      </c>
      <c r="V352" s="149">
        <v>0</v>
      </c>
      <c r="W352" s="149">
        <v>0</v>
      </c>
      <c r="X352" s="93">
        <v>1784.2070000000001</v>
      </c>
      <c r="Y352" s="110">
        <v>1785.0989999999999</v>
      </c>
      <c r="Z352" s="154">
        <v>0</v>
      </c>
      <c r="AA352" s="151">
        <v>0</v>
      </c>
      <c r="AB352" s="75"/>
    </row>
    <row r="353" spans="1:28" ht="24.95" customHeight="1">
      <c r="A353" s="82">
        <v>25</v>
      </c>
      <c r="B353" s="93">
        <v>1164</v>
      </c>
      <c r="C353" s="93">
        <v>1166</v>
      </c>
      <c r="D353" s="93">
        <v>1574.9449999999999</v>
      </c>
      <c r="E353" s="93">
        <v>1575.732</v>
      </c>
      <c r="F353" s="93">
        <v>1888.558</v>
      </c>
      <c r="G353" s="93">
        <v>1889.5029999999999</v>
      </c>
      <c r="H353" s="93">
        <v>1104.242</v>
      </c>
      <c r="I353" s="93">
        <v>1104.7940000000001</v>
      </c>
      <c r="J353" s="93">
        <v>1280.2560000000001</v>
      </c>
      <c r="K353" s="93">
        <v>1280.896</v>
      </c>
      <c r="L353" s="93">
        <v>176.96199999999999</v>
      </c>
      <c r="M353" s="93">
        <v>177.05</v>
      </c>
      <c r="N353" s="93">
        <v>190.316</v>
      </c>
      <c r="O353" s="93">
        <v>190.411</v>
      </c>
      <c r="P353" s="93">
        <v>211.161</v>
      </c>
      <c r="Q353" s="93">
        <v>211.26599999999999</v>
      </c>
      <c r="R353" s="93">
        <v>11.462</v>
      </c>
      <c r="S353" s="93">
        <v>11.467000000000001</v>
      </c>
      <c r="T353" s="149">
        <v>0</v>
      </c>
      <c r="U353" s="149">
        <v>0</v>
      </c>
      <c r="V353" s="149">
        <v>0</v>
      </c>
      <c r="W353" s="149">
        <v>0</v>
      </c>
      <c r="X353" s="93">
        <v>1784.2070000000001</v>
      </c>
      <c r="Y353" s="110">
        <v>1785.0989999999999</v>
      </c>
      <c r="Z353" s="154">
        <v>0</v>
      </c>
      <c r="AA353" s="151">
        <v>0</v>
      </c>
      <c r="AB353" s="75"/>
    </row>
    <row r="354" spans="1:28" ht="24.95" customHeight="1">
      <c r="A354" s="82">
        <v>26</v>
      </c>
      <c r="B354" s="93">
        <v>1164</v>
      </c>
      <c r="C354" s="93">
        <v>1166</v>
      </c>
      <c r="D354" s="93">
        <v>1578.79</v>
      </c>
      <c r="E354" s="93">
        <v>1579.58</v>
      </c>
      <c r="F354" s="93">
        <v>1885.9939999999999</v>
      </c>
      <c r="G354" s="93">
        <v>1886.9380000000001</v>
      </c>
      <c r="H354" s="93">
        <v>1104.9749999999999</v>
      </c>
      <c r="I354" s="93">
        <v>1105.528</v>
      </c>
      <c r="J354" s="93">
        <v>1282.087</v>
      </c>
      <c r="K354" s="93">
        <v>1282.7280000000001</v>
      </c>
      <c r="L354" s="93">
        <v>178.00800000000001</v>
      </c>
      <c r="M354" s="93">
        <v>178.09700000000001</v>
      </c>
      <c r="N354" s="93">
        <v>190.93899999999999</v>
      </c>
      <c r="O354" s="93">
        <v>191.035</v>
      </c>
      <c r="P354" s="93">
        <v>211.678</v>
      </c>
      <c r="Q354" s="93">
        <v>211.78399999999999</v>
      </c>
      <c r="R354" s="93">
        <v>11.481999999999999</v>
      </c>
      <c r="S354" s="93">
        <v>11.488</v>
      </c>
      <c r="T354" s="149">
        <v>0</v>
      </c>
      <c r="U354" s="149">
        <v>0</v>
      </c>
      <c r="V354" s="149">
        <v>0</v>
      </c>
      <c r="W354" s="149">
        <v>0</v>
      </c>
      <c r="X354" s="93">
        <v>1785.43</v>
      </c>
      <c r="Y354" s="110">
        <v>1786.3240000000001</v>
      </c>
      <c r="Z354" s="154">
        <v>0</v>
      </c>
      <c r="AA354" s="151">
        <v>0</v>
      </c>
      <c r="AB354" s="75"/>
    </row>
    <row r="355" spans="1:28" ht="24.95" customHeight="1">
      <c r="A355" s="82">
        <v>27</v>
      </c>
      <c r="B355" s="93">
        <v>1164</v>
      </c>
      <c r="C355" s="93">
        <v>1166</v>
      </c>
      <c r="D355" s="93">
        <v>1584.501</v>
      </c>
      <c r="E355" s="93">
        <v>1585.2940000000001</v>
      </c>
      <c r="F355" s="93">
        <v>1901.8440000000001</v>
      </c>
      <c r="G355" s="93">
        <v>1902.7950000000001</v>
      </c>
      <c r="H355" s="93">
        <v>1099.6959999999999</v>
      </c>
      <c r="I355" s="93">
        <v>1100.519</v>
      </c>
      <c r="J355" s="93">
        <v>1288.038</v>
      </c>
      <c r="K355" s="93">
        <v>1288.683</v>
      </c>
      <c r="L355" s="93">
        <v>177.43299999999999</v>
      </c>
      <c r="M355" s="93">
        <v>177.52199999999999</v>
      </c>
      <c r="N355" s="93">
        <v>191.99</v>
      </c>
      <c r="O355" s="93">
        <v>192.08600000000001</v>
      </c>
      <c r="P355" s="93">
        <v>212.43899999999999</v>
      </c>
      <c r="Q355" s="93">
        <v>212.54499999999999</v>
      </c>
      <c r="R355" s="93">
        <v>11.497</v>
      </c>
      <c r="S355" s="93">
        <v>11.502000000000001</v>
      </c>
      <c r="T355" s="93">
        <v>0</v>
      </c>
      <c r="U355" s="93">
        <v>0</v>
      </c>
      <c r="V355" s="93">
        <v>0</v>
      </c>
      <c r="W355" s="93">
        <v>0</v>
      </c>
      <c r="X355" s="93">
        <v>1789.16</v>
      </c>
      <c r="Y355" s="110">
        <v>1790.0550000000001</v>
      </c>
      <c r="Z355" s="154">
        <v>0</v>
      </c>
      <c r="AA355" s="151">
        <v>0</v>
      </c>
      <c r="AB355" s="75"/>
    </row>
    <row r="356" spans="1:28" ht="24.95" customHeight="1">
      <c r="A356" s="82">
        <v>28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110"/>
      <c r="Z356" s="154"/>
      <c r="AA356" s="151"/>
      <c r="AB356" s="75"/>
    </row>
    <row r="357" spans="1:28" ht="24.95" customHeight="1">
      <c r="A357" s="82">
        <v>29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110"/>
      <c r="Z357" s="154"/>
      <c r="AA357" s="151"/>
      <c r="AB357" s="75"/>
    </row>
    <row r="358" spans="1:28" ht="24.95" customHeight="1">
      <c r="A358" s="82">
        <v>30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110"/>
      <c r="Z358" s="154"/>
      <c r="AA358" s="151"/>
      <c r="AB358" s="75"/>
    </row>
    <row r="359" spans="1:28" ht="24.95" customHeight="1">
      <c r="A359" s="82">
        <v>31</v>
      </c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110"/>
      <c r="Z359" s="154"/>
      <c r="AA359" s="151"/>
      <c r="AB359" s="75"/>
    </row>
    <row r="360" spans="1:28" ht="24.95" customHeight="1">
      <c r="A360" s="227" t="s">
        <v>426</v>
      </c>
      <c r="B360" s="231">
        <f>AVERAGE(B329:B359)</f>
        <v>1164</v>
      </c>
      <c r="C360" s="231">
        <f t="shared" ref="C360:AA360" si="10">AVERAGE(C329:C359)</f>
        <v>1166</v>
      </c>
      <c r="D360" s="231">
        <f t="shared" si="10"/>
        <v>1571.7357999999999</v>
      </c>
      <c r="E360" s="231">
        <f t="shared" si="10"/>
        <v>1572.5220000000002</v>
      </c>
      <c r="F360" s="231">
        <f t="shared" si="10"/>
        <v>1874.7286000000001</v>
      </c>
      <c r="G360" s="231">
        <f t="shared" si="10"/>
        <v>1875.6663999999998</v>
      </c>
      <c r="H360" s="231">
        <f t="shared" si="10"/>
        <v>1037.3045333333334</v>
      </c>
      <c r="I360" s="231">
        <f t="shared" si="10"/>
        <v>1037.8415333333335</v>
      </c>
      <c r="J360" s="231">
        <f t="shared" si="10"/>
        <v>1276.4757999999999</v>
      </c>
      <c r="K360" s="231">
        <f t="shared" si="10"/>
        <v>1277.1143999999999</v>
      </c>
      <c r="L360" s="231">
        <f t="shared" si="10"/>
        <v>177.08713333333333</v>
      </c>
      <c r="M360" s="231">
        <f t="shared" si="10"/>
        <v>177.17560000000003</v>
      </c>
      <c r="N360" s="231">
        <f t="shared" si="10"/>
        <v>191.85753333333335</v>
      </c>
      <c r="O360" s="231">
        <f t="shared" si="10"/>
        <v>191.95353333333333</v>
      </c>
      <c r="P360" s="231">
        <f t="shared" si="10"/>
        <v>210.72673333333336</v>
      </c>
      <c r="Q360" s="231">
        <f t="shared" si="10"/>
        <v>210.83220000000003</v>
      </c>
      <c r="R360" s="231">
        <f t="shared" si="10"/>
        <v>10.887066666666666</v>
      </c>
      <c r="S360" s="231">
        <f t="shared" si="10"/>
        <v>10.892466666666669</v>
      </c>
      <c r="T360" s="231">
        <f t="shared" si="10"/>
        <v>0</v>
      </c>
      <c r="U360" s="231">
        <f t="shared" si="10"/>
        <v>0</v>
      </c>
      <c r="V360" s="231">
        <f t="shared" si="10"/>
        <v>0</v>
      </c>
      <c r="W360" s="231">
        <f t="shared" si="10"/>
        <v>0</v>
      </c>
      <c r="X360" s="231">
        <f t="shared" si="10"/>
        <v>1783.4499999999998</v>
      </c>
      <c r="Y360" s="231">
        <f t="shared" si="10"/>
        <v>1784.3421333333331</v>
      </c>
      <c r="Z360" s="231">
        <f t="shared" si="10"/>
        <v>0</v>
      </c>
      <c r="AA360" s="231">
        <f t="shared" si="10"/>
        <v>0</v>
      </c>
      <c r="AB360" s="75"/>
    </row>
    <row r="361" spans="1:28" ht="24.95" customHeight="1">
      <c r="A361" s="94" t="s">
        <v>399</v>
      </c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128"/>
      <c r="Z361" s="153"/>
      <c r="AA361" s="150"/>
      <c r="AB361" s="75"/>
    </row>
    <row r="362" spans="1:28" ht="24.95" customHeight="1">
      <c r="A362" s="82">
        <v>1</v>
      </c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110"/>
      <c r="Z362" s="154"/>
      <c r="AA362" s="151"/>
      <c r="AB362" s="75"/>
    </row>
    <row r="363" spans="1:28" ht="24.95" customHeight="1">
      <c r="A363" s="82">
        <v>2</v>
      </c>
      <c r="B363" s="93">
        <v>1164</v>
      </c>
      <c r="C363" s="93">
        <v>1166</v>
      </c>
      <c r="D363" s="93">
        <v>1577.508</v>
      </c>
      <c r="E363" s="93">
        <v>1578.298</v>
      </c>
      <c r="F363" s="93">
        <v>1909.07</v>
      </c>
      <c r="G363" s="93">
        <v>1910.0250000000001</v>
      </c>
      <c r="H363" s="93">
        <v>1095.9349999999999</v>
      </c>
      <c r="I363" s="93">
        <v>1096.4829999999999</v>
      </c>
      <c r="J363" s="93">
        <v>1280.537</v>
      </c>
      <c r="K363" s="93">
        <v>1281.1780000000001</v>
      </c>
      <c r="L363" s="93">
        <v>178.649</v>
      </c>
      <c r="M363" s="93">
        <v>178.738</v>
      </c>
      <c r="N363" s="93">
        <v>189.84399999999999</v>
      </c>
      <c r="O363" s="93">
        <v>189.93899999999999</v>
      </c>
      <c r="P363" s="93">
        <v>211.46700000000001</v>
      </c>
      <c r="Q363" s="93">
        <v>211.57300000000001</v>
      </c>
      <c r="R363" s="93">
        <v>11.375</v>
      </c>
      <c r="S363" s="93">
        <v>11.381</v>
      </c>
      <c r="T363" s="149">
        <v>0</v>
      </c>
      <c r="U363" s="149">
        <v>0</v>
      </c>
      <c r="V363" s="149">
        <v>0</v>
      </c>
      <c r="W363" s="149">
        <v>0</v>
      </c>
      <c r="X363" s="93">
        <v>1785.4649999999999</v>
      </c>
      <c r="Y363" s="110">
        <v>1786.3589999999999</v>
      </c>
      <c r="Z363" s="154">
        <v>0</v>
      </c>
      <c r="AA363" s="151">
        <v>0</v>
      </c>
      <c r="AB363" s="75"/>
    </row>
    <row r="364" spans="1:28" ht="24.95" customHeight="1">
      <c r="A364" s="82">
        <v>3</v>
      </c>
      <c r="B364" s="93">
        <v>1164</v>
      </c>
      <c r="C364" s="93">
        <v>1166</v>
      </c>
      <c r="D364" s="93">
        <v>1582.403</v>
      </c>
      <c r="E364" s="93">
        <v>1583.1949999999999</v>
      </c>
      <c r="F364" s="93">
        <v>1914.664</v>
      </c>
      <c r="G364" s="93">
        <v>1915.6210000000001</v>
      </c>
      <c r="H364" s="93">
        <v>1093.057</v>
      </c>
      <c r="I364" s="93">
        <v>1093.6030000000001</v>
      </c>
      <c r="J364" s="93">
        <v>1287.1849999999999</v>
      </c>
      <c r="K364" s="93">
        <v>1287.829</v>
      </c>
      <c r="L364" s="93">
        <v>178.108</v>
      </c>
      <c r="M364" s="93">
        <v>178.19800000000001</v>
      </c>
      <c r="N364" s="93">
        <v>190.88</v>
      </c>
      <c r="O364" s="93">
        <v>190.97499999999999</v>
      </c>
      <c r="P364" s="93">
        <v>212.137</v>
      </c>
      <c r="Q364" s="93">
        <v>212.24299999999999</v>
      </c>
      <c r="R364" s="93">
        <v>11.305999999999999</v>
      </c>
      <c r="S364" s="93">
        <v>11.311999999999999</v>
      </c>
      <c r="T364" s="149">
        <v>0</v>
      </c>
      <c r="U364" s="149">
        <v>0</v>
      </c>
      <c r="V364" s="149">
        <v>0</v>
      </c>
      <c r="W364" s="149">
        <v>0</v>
      </c>
      <c r="X364" s="93">
        <v>1788.204</v>
      </c>
      <c r="Y364" s="110">
        <v>1789.0989999999999</v>
      </c>
      <c r="Z364" s="154">
        <v>0</v>
      </c>
      <c r="AA364" s="151">
        <v>0</v>
      </c>
      <c r="AB364" s="75"/>
    </row>
    <row r="365" spans="1:28" ht="24.95" customHeight="1">
      <c r="A365" s="82">
        <v>4</v>
      </c>
      <c r="B365" s="93">
        <v>1164</v>
      </c>
      <c r="C365" s="93">
        <v>1166</v>
      </c>
      <c r="D365" s="93">
        <v>1584.0350000000001</v>
      </c>
      <c r="E365" s="93">
        <v>1584.827</v>
      </c>
      <c r="F365" s="93">
        <v>1906.972</v>
      </c>
      <c r="G365" s="93">
        <v>1907.9259999999999</v>
      </c>
      <c r="H365" s="93">
        <v>1089.5820000000001</v>
      </c>
      <c r="I365" s="93">
        <v>1090.127</v>
      </c>
      <c r="J365" s="93">
        <v>1291.1780000000001</v>
      </c>
      <c r="K365" s="93">
        <v>1291.8240000000001</v>
      </c>
      <c r="L365" s="93">
        <v>178.959</v>
      </c>
      <c r="M365" s="93">
        <v>179.04900000000001</v>
      </c>
      <c r="N365" s="93">
        <v>190.60499999999999</v>
      </c>
      <c r="O365" s="93">
        <v>190.7</v>
      </c>
      <c r="P365" s="93">
        <v>212.35300000000001</v>
      </c>
      <c r="Q365" s="93">
        <v>212.46</v>
      </c>
      <c r="R365" s="93">
        <v>11.361000000000001</v>
      </c>
      <c r="S365" s="93">
        <v>11.367000000000001</v>
      </c>
      <c r="T365" s="149">
        <v>0</v>
      </c>
      <c r="U365" s="149">
        <v>0</v>
      </c>
      <c r="V365" s="149">
        <v>0</v>
      </c>
      <c r="W365" s="149">
        <v>0</v>
      </c>
      <c r="X365" s="93">
        <v>1788.3320000000001</v>
      </c>
      <c r="Y365" s="110">
        <v>1789.2270000000001</v>
      </c>
      <c r="Z365" s="154">
        <v>0</v>
      </c>
      <c r="AA365" s="151">
        <v>0</v>
      </c>
      <c r="AB365" s="75"/>
    </row>
    <row r="366" spans="1:28" ht="24.95" customHeight="1">
      <c r="A366" s="82">
        <v>5</v>
      </c>
      <c r="B366" s="93">
        <v>1164</v>
      </c>
      <c r="C366" s="93">
        <v>1166</v>
      </c>
      <c r="D366" s="93">
        <v>1584.268</v>
      </c>
      <c r="E366" s="93">
        <v>1585.06</v>
      </c>
      <c r="F366" s="93">
        <v>1904.874</v>
      </c>
      <c r="G366" s="93">
        <v>1905.827</v>
      </c>
      <c r="H366" s="93">
        <v>1095.5229999999999</v>
      </c>
      <c r="I366" s="93">
        <v>1096.0709999999999</v>
      </c>
      <c r="J366" s="93">
        <v>1291.893</v>
      </c>
      <c r="K366" s="93">
        <v>1292.54</v>
      </c>
      <c r="L366" s="93">
        <v>179.102</v>
      </c>
      <c r="M366" s="93">
        <v>179.19200000000001</v>
      </c>
      <c r="N366" s="93">
        <v>188.524</v>
      </c>
      <c r="O366" s="93">
        <v>188.61799999999999</v>
      </c>
      <c r="P366" s="93">
        <v>212.381</v>
      </c>
      <c r="Q366" s="93">
        <v>212.48699999999999</v>
      </c>
      <c r="R366" s="93">
        <v>11.378</v>
      </c>
      <c r="S366" s="93">
        <v>11.382999999999999</v>
      </c>
      <c r="T366" s="149">
        <v>0</v>
      </c>
      <c r="U366" s="149">
        <v>0</v>
      </c>
      <c r="V366" s="149">
        <v>0</v>
      </c>
      <c r="W366" s="149">
        <v>0</v>
      </c>
      <c r="X366" s="93">
        <v>1788.5540000000001</v>
      </c>
      <c r="Y366" s="110">
        <v>1789.4490000000001</v>
      </c>
      <c r="Z366" s="154">
        <v>0</v>
      </c>
      <c r="AA366" s="151">
        <v>0</v>
      </c>
      <c r="AB366" s="75"/>
    </row>
    <row r="367" spans="1:28" ht="24.95" customHeight="1">
      <c r="A367" s="82">
        <v>6</v>
      </c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110"/>
      <c r="Z367" s="154"/>
      <c r="AA367" s="151"/>
      <c r="AB367" s="75"/>
    </row>
    <row r="368" spans="1:28" ht="24.95" customHeight="1">
      <c r="A368" s="82">
        <v>7</v>
      </c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110"/>
      <c r="Z368" s="154"/>
      <c r="AA368" s="151"/>
      <c r="AB368" s="75"/>
    </row>
    <row r="369" spans="1:28" ht="24.95" customHeight="1">
      <c r="A369" s="82">
        <v>8</v>
      </c>
      <c r="B369" s="93">
        <v>1164</v>
      </c>
      <c r="C369" s="93">
        <v>1166</v>
      </c>
      <c r="D369" s="93">
        <v>1592.076</v>
      </c>
      <c r="E369" s="93">
        <v>1592.873</v>
      </c>
      <c r="F369" s="93">
        <v>1906.3889999999999</v>
      </c>
      <c r="G369" s="93">
        <v>1907.3430000000001</v>
      </c>
      <c r="H369" s="93">
        <v>0</v>
      </c>
      <c r="I369" s="93">
        <v>0</v>
      </c>
      <c r="J369" s="93">
        <v>1301.124</v>
      </c>
      <c r="K369" s="93">
        <v>1301.7750000000001</v>
      </c>
      <c r="L369" s="93">
        <v>179.3</v>
      </c>
      <c r="M369" s="93">
        <v>179.39</v>
      </c>
      <c r="N369" s="93">
        <v>188.768</v>
      </c>
      <c r="O369" s="93">
        <v>188.863</v>
      </c>
      <c r="P369" s="93">
        <v>213.41499999999999</v>
      </c>
      <c r="Q369" s="93">
        <v>213.52199999999999</v>
      </c>
      <c r="R369" s="93">
        <v>11.442</v>
      </c>
      <c r="S369" s="93">
        <v>11.448</v>
      </c>
      <c r="T369" s="149">
        <v>0</v>
      </c>
      <c r="U369" s="149">
        <v>0</v>
      </c>
      <c r="V369" s="149">
        <v>0</v>
      </c>
      <c r="W369" s="149">
        <v>0</v>
      </c>
      <c r="X369" s="93">
        <v>1792.749</v>
      </c>
      <c r="Y369" s="110">
        <v>1793.646</v>
      </c>
      <c r="Z369" s="154">
        <v>0</v>
      </c>
      <c r="AA369" s="151">
        <v>0</v>
      </c>
      <c r="AB369" s="75"/>
    </row>
    <row r="370" spans="1:28" ht="24.95" customHeight="1">
      <c r="A370" s="82">
        <v>9</v>
      </c>
      <c r="B370" s="93">
        <v>1164</v>
      </c>
      <c r="C370" s="93">
        <v>1166</v>
      </c>
      <c r="D370" s="93">
        <v>1599.1849999999999</v>
      </c>
      <c r="E370" s="93">
        <v>1955.9849999999999</v>
      </c>
      <c r="F370" s="93">
        <v>1908.953</v>
      </c>
      <c r="G370" s="93">
        <v>1909.9079999999999</v>
      </c>
      <c r="H370" s="93">
        <v>1095.2139999999999</v>
      </c>
      <c r="I370" s="93">
        <v>1095.7619999999999</v>
      </c>
      <c r="J370" s="93">
        <v>1306.961</v>
      </c>
      <c r="K370" s="93">
        <v>1307.615</v>
      </c>
      <c r="L370" s="93">
        <v>178.98099999999999</v>
      </c>
      <c r="M370" s="93">
        <v>179.071</v>
      </c>
      <c r="N370" s="93">
        <v>189.73599999999999</v>
      </c>
      <c r="O370" s="93">
        <v>189.6831</v>
      </c>
      <c r="P370" s="93">
        <v>214.36099999999999</v>
      </c>
      <c r="Q370" s="93">
        <v>214.46799999999999</v>
      </c>
      <c r="R370" s="93">
        <v>11.305999999999999</v>
      </c>
      <c r="S370" s="93">
        <v>11.311999999999999</v>
      </c>
      <c r="T370" s="149">
        <v>0</v>
      </c>
      <c r="U370" s="149">
        <v>0</v>
      </c>
      <c r="V370" s="149">
        <v>0</v>
      </c>
      <c r="W370" s="149">
        <v>0</v>
      </c>
      <c r="X370" s="93">
        <v>1794.1010000000001</v>
      </c>
      <c r="Y370" s="110">
        <v>1794.999</v>
      </c>
      <c r="Z370" s="154">
        <v>0</v>
      </c>
      <c r="AA370" s="151">
        <v>0</v>
      </c>
      <c r="AB370" s="75"/>
    </row>
    <row r="371" spans="1:28" ht="24.95" customHeight="1">
      <c r="A371" s="82">
        <v>10</v>
      </c>
      <c r="B371" s="93">
        <v>1164</v>
      </c>
      <c r="C371" s="93">
        <v>1166</v>
      </c>
      <c r="D371" s="93">
        <v>1602.4480000000001</v>
      </c>
      <c r="E371" s="93">
        <v>1603.25</v>
      </c>
      <c r="F371" s="93">
        <v>1915.829</v>
      </c>
      <c r="G371" s="93">
        <v>1916.787</v>
      </c>
      <c r="H371" s="93">
        <v>0</v>
      </c>
      <c r="I371" s="93"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93">
        <v>0</v>
      </c>
      <c r="Q371" s="93">
        <v>0</v>
      </c>
      <c r="R371" s="93">
        <v>11.284000000000001</v>
      </c>
      <c r="S371" s="93">
        <v>11.29</v>
      </c>
      <c r="T371" s="149">
        <v>0</v>
      </c>
      <c r="U371" s="149">
        <v>0</v>
      </c>
      <c r="V371" s="149">
        <v>0</v>
      </c>
      <c r="W371" s="149">
        <v>0</v>
      </c>
      <c r="X371" s="93">
        <v>1796.11</v>
      </c>
      <c r="Y371" s="110">
        <v>1797.039</v>
      </c>
      <c r="Z371" s="154">
        <v>0</v>
      </c>
      <c r="AA371" s="151">
        <v>0</v>
      </c>
      <c r="AB371" s="75"/>
    </row>
    <row r="372" spans="1:28" ht="24.95" customHeight="1">
      <c r="A372" s="82">
        <v>11</v>
      </c>
      <c r="B372" s="93">
        <v>1164</v>
      </c>
      <c r="C372" s="93">
        <v>1166</v>
      </c>
      <c r="D372" s="93">
        <v>1604.43</v>
      </c>
      <c r="E372" s="93">
        <v>1605.232</v>
      </c>
      <c r="F372" s="93">
        <v>1908.72</v>
      </c>
      <c r="G372" s="93">
        <v>1909.675</v>
      </c>
      <c r="H372" s="93">
        <v>1098.7239999999999</v>
      </c>
      <c r="I372" s="93">
        <v>1099.2739999999999</v>
      </c>
      <c r="J372" s="93">
        <v>1312.998</v>
      </c>
      <c r="K372" s="93">
        <v>1313.655</v>
      </c>
      <c r="L372" s="93">
        <v>178.08699999999999</v>
      </c>
      <c r="M372" s="93">
        <v>178.17599999999999</v>
      </c>
      <c r="N372" s="93">
        <v>190.51499999999999</v>
      </c>
      <c r="O372" s="93">
        <v>190.61</v>
      </c>
      <c r="P372" s="93">
        <v>215.053</v>
      </c>
      <c r="Q372" s="93">
        <v>215.161</v>
      </c>
      <c r="R372" s="93">
        <v>11.326000000000001</v>
      </c>
      <c r="S372" s="93">
        <v>11.331</v>
      </c>
      <c r="T372" s="149">
        <v>0</v>
      </c>
      <c r="U372" s="149">
        <v>0</v>
      </c>
      <c r="V372" s="149">
        <v>0</v>
      </c>
      <c r="W372" s="149">
        <v>0</v>
      </c>
      <c r="X372" s="93">
        <v>1797.2940000000001</v>
      </c>
      <c r="Y372" s="110">
        <v>1798.194</v>
      </c>
      <c r="Z372" s="154">
        <v>0</v>
      </c>
      <c r="AA372" s="151">
        <v>0</v>
      </c>
      <c r="AB372" s="75"/>
    </row>
    <row r="373" spans="1:28" ht="24.95" customHeight="1">
      <c r="A373" s="82">
        <v>12</v>
      </c>
      <c r="B373" s="93">
        <v>1164</v>
      </c>
      <c r="C373" s="93">
        <v>1166</v>
      </c>
      <c r="D373" s="93">
        <v>1605.3620000000001</v>
      </c>
      <c r="E373" s="93">
        <v>1606.165</v>
      </c>
      <c r="F373" s="93">
        <v>1911.5170000000001</v>
      </c>
      <c r="G373" s="93">
        <v>1912.473</v>
      </c>
      <c r="H373" s="93">
        <v>1095.2139999999999</v>
      </c>
      <c r="I373" s="93">
        <v>1095.7619999999999</v>
      </c>
      <c r="J373" s="93">
        <v>1315.8150000000001</v>
      </c>
      <c r="K373" s="93">
        <v>1316.473</v>
      </c>
      <c r="L373" s="93">
        <v>177.679</v>
      </c>
      <c r="M373" s="93">
        <v>177.768</v>
      </c>
      <c r="N373" s="93">
        <v>189.39099999999999</v>
      </c>
      <c r="O373" s="93">
        <v>189.48599999999999</v>
      </c>
      <c r="P373" s="93">
        <v>215.17599999999999</v>
      </c>
      <c r="Q373" s="93">
        <v>215.28399999999999</v>
      </c>
      <c r="R373" s="93">
        <v>11.352</v>
      </c>
      <c r="S373" s="93">
        <v>11.358000000000001</v>
      </c>
      <c r="T373" s="149">
        <v>0</v>
      </c>
      <c r="U373" s="149">
        <v>0</v>
      </c>
      <c r="V373" s="149">
        <v>0</v>
      </c>
      <c r="W373" s="149">
        <v>0</v>
      </c>
      <c r="X373" s="93">
        <v>1798.367</v>
      </c>
      <c r="Y373" s="110">
        <v>1799.2660000000001</v>
      </c>
      <c r="Z373" s="154">
        <v>0</v>
      </c>
      <c r="AA373" s="151">
        <v>0</v>
      </c>
      <c r="AB373" s="75"/>
    </row>
    <row r="374" spans="1:28" ht="24.95" customHeight="1">
      <c r="A374" s="82">
        <v>13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110"/>
      <c r="Z374" s="154"/>
      <c r="AA374" s="151"/>
      <c r="AB374" s="75"/>
    </row>
    <row r="375" spans="1:28" ht="24.95" customHeight="1">
      <c r="A375" s="82">
        <v>14</v>
      </c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110"/>
      <c r="Z375" s="154"/>
      <c r="AA375" s="151"/>
      <c r="AB375" s="75"/>
    </row>
    <row r="376" spans="1:28" ht="24.95" customHeight="1">
      <c r="A376" s="82">
        <v>15</v>
      </c>
      <c r="B376" s="93">
        <v>1164</v>
      </c>
      <c r="C376" s="93">
        <v>1166</v>
      </c>
      <c r="D376" s="93">
        <v>1599.768</v>
      </c>
      <c r="E376" s="93">
        <v>1600.568</v>
      </c>
      <c r="F376" s="93">
        <v>1896.4829999999999</v>
      </c>
      <c r="G376" s="93">
        <v>1897.432</v>
      </c>
      <c r="H376" s="93">
        <v>0</v>
      </c>
      <c r="I376" s="93">
        <v>0</v>
      </c>
      <c r="J376" s="93">
        <v>1308.575</v>
      </c>
      <c r="K376" s="93">
        <v>1309.23</v>
      </c>
      <c r="L376" s="93">
        <v>176.327</v>
      </c>
      <c r="M376" s="93">
        <v>176.41499999999999</v>
      </c>
      <c r="N376" s="93">
        <v>188.429</v>
      </c>
      <c r="O376" s="93">
        <v>188.524</v>
      </c>
      <c r="P376" s="93">
        <v>214.416</v>
      </c>
      <c r="Q376" s="93">
        <v>214.524</v>
      </c>
      <c r="R376" s="93">
        <v>11.249000000000001</v>
      </c>
      <c r="S376" s="93">
        <v>11.255000000000001</v>
      </c>
      <c r="T376" s="149">
        <v>0</v>
      </c>
      <c r="U376" s="149">
        <v>0</v>
      </c>
      <c r="V376" s="149">
        <v>0</v>
      </c>
      <c r="W376" s="149">
        <v>0</v>
      </c>
      <c r="X376" s="93">
        <v>1792.26</v>
      </c>
      <c r="Y376" s="110">
        <v>1793.1559999999999</v>
      </c>
      <c r="Z376" s="154">
        <v>0</v>
      </c>
      <c r="AA376" s="151">
        <v>0</v>
      </c>
      <c r="AB376" s="75"/>
    </row>
    <row r="377" spans="1:28" ht="24.95" customHeight="1">
      <c r="A377" s="82">
        <v>16</v>
      </c>
      <c r="B377" s="93">
        <v>1164</v>
      </c>
      <c r="C377" s="93">
        <v>1166</v>
      </c>
      <c r="D377" s="93">
        <v>1605.4780000000001</v>
      </c>
      <c r="E377" s="93">
        <v>1606.2819999999999</v>
      </c>
      <c r="F377" s="93">
        <v>1902.31</v>
      </c>
      <c r="G377" s="93">
        <v>1903.2619999999999</v>
      </c>
      <c r="H377" s="93">
        <v>1101.8409999999999</v>
      </c>
      <c r="I377" s="93">
        <v>1102.3920000000001</v>
      </c>
      <c r="J377" s="93">
        <v>1315.6659999999999</v>
      </c>
      <c r="K377" s="93">
        <v>1316.3240000000001</v>
      </c>
      <c r="L377" s="93">
        <v>177.52500000000001</v>
      </c>
      <c r="M377" s="93">
        <v>177.614</v>
      </c>
      <c r="N377" s="93">
        <v>190.34700000000001</v>
      </c>
      <c r="O377" s="93">
        <v>190.44200000000001</v>
      </c>
      <c r="P377" s="93">
        <v>215.196</v>
      </c>
      <c r="Q377" s="93">
        <v>215.304</v>
      </c>
      <c r="R377" s="93">
        <v>11.295999999999999</v>
      </c>
      <c r="S377" s="93">
        <v>11.302</v>
      </c>
      <c r="T377" s="149">
        <v>0</v>
      </c>
      <c r="U377" s="149">
        <v>0</v>
      </c>
      <c r="V377" s="149">
        <v>0</v>
      </c>
      <c r="W377" s="149">
        <v>0</v>
      </c>
      <c r="X377" s="93">
        <v>1796.817</v>
      </c>
      <c r="Y377" s="110">
        <v>1797.7149999999999</v>
      </c>
      <c r="Z377" s="154">
        <v>0</v>
      </c>
      <c r="AA377" s="151">
        <v>0</v>
      </c>
      <c r="AB377" s="75"/>
    </row>
    <row r="378" spans="1:28" ht="24.95" customHeight="1">
      <c r="A378" s="82">
        <v>17</v>
      </c>
      <c r="B378" s="93">
        <v>1164</v>
      </c>
      <c r="C378" s="93">
        <v>1166</v>
      </c>
      <c r="D378" s="93">
        <v>1602.3320000000001</v>
      </c>
      <c r="E378" s="93">
        <v>1603.133</v>
      </c>
      <c r="F378" s="93">
        <v>1894.9680000000001</v>
      </c>
      <c r="G378" s="93">
        <v>1895.9159999999999</v>
      </c>
      <c r="H378" s="93">
        <v>0</v>
      </c>
      <c r="I378" s="93">
        <v>0</v>
      </c>
      <c r="J378" s="93">
        <v>1313.146</v>
      </c>
      <c r="K378" s="93">
        <v>1313.8030000000001</v>
      </c>
      <c r="L378" s="93">
        <v>177.48500000000001</v>
      </c>
      <c r="M378" s="93">
        <v>177.57300000000001</v>
      </c>
      <c r="N378" s="93">
        <v>189.4</v>
      </c>
      <c r="O378" s="93">
        <v>189.495</v>
      </c>
      <c r="P378" s="93">
        <v>214.768</v>
      </c>
      <c r="Q378" s="93">
        <v>214.875</v>
      </c>
      <c r="R378" s="93">
        <v>11.308999999999999</v>
      </c>
      <c r="S378" s="93">
        <v>11.315</v>
      </c>
      <c r="T378" s="149">
        <v>0</v>
      </c>
      <c r="U378" s="149">
        <v>0</v>
      </c>
      <c r="V378" s="149">
        <v>0</v>
      </c>
      <c r="W378" s="149">
        <v>0</v>
      </c>
      <c r="X378" s="93">
        <v>1794.5440000000001</v>
      </c>
      <c r="Y378" s="110">
        <v>1795.442</v>
      </c>
      <c r="Z378" s="154">
        <v>0</v>
      </c>
      <c r="AA378" s="151">
        <v>0</v>
      </c>
      <c r="AB378" s="75"/>
    </row>
    <row r="379" spans="1:28" ht="24.95" customHeight="1">
      <c r="A379" s="82">
        <v>18</v>
      </c>
      <c r="B379" s="93">
        <v>1164</v>
      </c>
      <c r="C379" s="93">
        <v>1166</v>
      </c>
      <c r="D379" s="93">
        <v>1602.3320000000001</v>
      </c>
      <c r="E379" s="93">
        <v>1603.133</v>
      </c>
      <c r="F379" s="93">
        <v>1905.923</v>
      </c>
      <c r="G379" s="93">
        <v>1906.876</v>
      </c>
      <c r="H379" s="93">
        <v>1094.8019999999999</v>
      </c>
      <c r="I379" s="93">
        <v>1095.3499999999999</v>
      </c>
      <c r="J379" s="93">
        <v>1311.6679999999999</v>
      </c>
      <c r="K379" s="93">
        <v>1312.3240000000001</v>
      </c>
      <c r="L379" s="93">
        <v>178.35599999999999</v>
      </c>
      <c r="M379" s="93">
        <v>178.446</v>
      </c>
      <c r="N379" s="93">
        <v>191.221</v>
      </c>
      <c r="O379" s="93">
        <v>191.31700000000001</v>
      </c>
      <c r="P379" s="93">
        <v>214.77199999999999</v>
      </c>
      <c r="Q379" s="93">
        <v>214.87899999999999</v>
      </c>
      <c r="R379" s="93">
        <v>11.315</v>
      </c>
      <c r="S379" s="93">
        <v>11.32</v>
      </c>
      <c r="T379" s="149">
        <v>0</v>
      </c>
      <c r="U379" s="149">
        <v>0</v>
      </c>
      <c r="V379" s="149">
        <v>0</v>
      </c>
      <c r="W379" s="149">
        <v>0</v>
      </c>
      <c r="X379" s="93">
        <v>1795.4649999999999</v>
      </c>
      <c r="Y379" s="110">
        <v>1796.3630000000001</v>
      </c>
      <c r="Z379" s="113">
        <v>0</v>
      </c>
      <c r="AA379" s="114">
        <v>0</v>
      </c>
      <c r="AB379" s="75"/>
    </row>
    <row r="380" spans="1:28" ht="24.95" customHeight="1">
      <c r="A380" s="82">
        <v>19</v>
      </c>
      <c r="B380" s="93">
        <v>1164</v>
      </c>
      <c r="C380" s="93">
        <v>1166</v>
      </c>
      <c r="D380" s="93">
        <v>1592.7750000000001</v>
      </c>
      <c r="E380" s="93">
        <v>1593.5719999999999</v>
      </c>
      <c r="F380" s="93">
        <v>1908.021</v>
      </c>
      <c r="G380" s="93">
        <v>1908.9749999999999</v>
      </c>
      <c r="H380" s="93">
        <v>1091.623</v>
      </c>
      <c r="I380" s="93">
        <v>1092.1690000000001</v>
      </c>
      <c r="J380" s="93">
        <v>1302.8699999999999</v>
      </c>
      <c r="K380" s="93">
        <v>1303.5219999999999</v>
      </c>
      <c r="L380" s="93">
        <v>178.30699999999999</v>
      </c>
      <c r="M380" s="93">
        <v>178.39699999999999</v>
      </c>
      <c r="N380" s="93">
        <v>189.999</v>
      </c>
      <c r="O380" s="93">
        <v>190.09399999999999</v>
      </c>
      <c r="P380" s="93">
        <v>213.50899999999999</v>
      </c>
      <c r="Q380" s="93">
        <v>213.61600000000001</v>
      </c>
      <c r="R380" s="93">
        <v>11.193</v>
      </c>
      <c r="S380" s="93">
        <v>11.199</v>
      </c>
      <c r="T380" s="149">
        <v>0</v>
      </c>
      <c r="U380" s="149">
        <v>0</v>
      </c>
      <c r="V380" s="149">
        <v>0</v>
      </c>
      <c r="W380" s="149">
        <v>0</v>
      </c>
      <c r="X380" s="93">
        <v>1791.1990000000001</v>
      </c>
      <c r="Y380" s="110">
        <v>1792.095</v>
      </c>
      <c r="Z380" s="113">
        <v>0</v>
      </c>
      <c r="AA380" s="114">
        <v>0</v>
      </c>
      <c r="AB380" s="75"/>
    </row>
    <row r="381" spans="1:28" ht="24.95" customHeight="1">
      <c r="A381" s="82">
        <v>20</v>
      </c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110"/>
      <c r="Z381" s="113"/>
      <c r="AA381" s="114"/>
      <c r="AB381" s="75"/>
    </row>
    <row r="382" spans="1:28" ht="24.95" customHeight="1">
      <c r="A382" s="82">
        <v>21</v>
      </c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110"/>
      <c r="Z382" s="113"/>
      <c r="AA382" s="114"/>
      <c r="AB382" s="75"/>
    </row>
    <row r="383" spans="1:28" ht="24.95" customHeight="1">
      <c r="A383" s="82">
        <v>22</v>
      </c>
      <c r="B383" s="93">
        <v>1164</v>
      </c>
      <c r="C383" s="93">
        <v>1166</v>
      </c>
      <c r="D383" s="93">
        <v>1591.377</v>
      </c>
      <c r="E383" s="93">
        <v>1592.173</v>
      </c>
      <c r="F383" s="93">
        <v>1904.058</v>
      </c>
      <c r="G383" s="93">
        <v>1905.011</v>
      </c>
      <c r="H383" s="93">
        <v>1091.2139999999999</v>
      </c>
      <c r="I383" s="93">
        <v>1091.76</v>
      </c>
      <c r="J383" s="93">
        <v>1297.6469999999999</v>
      </c>
      <c r="K383" s="93">
        <v>1298.296</v>
      </c>
      <c r="L383" s="93">
        <v>176.95400000000001</v>
      </c>
      <c r="M383" s="93">
        <v>177.042</v>
      </c>
      <c r="N383" s="93">
        <v>189.09</v>
      </c>
      <c r="O383" s="93">
        <v>189.184</v>
      </c>
      <c r="P383" s="93">
        <v>213.30199999999999</v>
      </c>
      <c r="Q383" s="93">
        <v>213.40799999999999</v>
      </c>
      <c r="R383" s="93">
        <v>11.156000000000001</v>
      </c>
      <c r="S383" s="93">
        <v>11.161</v>
      </c>
      <c r="T383" s="149">
        <v>0</v>
      </c>
      <c r="U383" s="149">
        <v>0</v>
      </c>
      <c r="V383" s="149">
        <v>0</v>
      </c>
      <c r="W383" s="149">
        <v>0</v>
      </c>
      <c r="X383" s="93">
        <v>1788.5650000000001</v>
      </c>
      <c r="Y383" s="110">
        <v>1789.46</v>
      </c>
      <c r="Z383" s="113">
        <v>0</v>
      </c>
      <c r="AA383" s="114">
        <v>0</v>
      </c>
      <c r="AB383" s="75"/>
    </row>
    <row r="384" spans="1:28" ht="24.95" customHeight="1">
      <c r="A384" s="82">
        <v>23</v>
      </c>
      <c r="B384" s="93">
        <v>1164</v>
      </c>
      <c r="C384" s="93">
        <v>1166</v>
      </c>
      <c r="D384" s="93">
        <v>1596.854</v>
      </c>
      <c r="E384" s="93">
        <v>1597.653</v>
      </c>
      <c r="F384" s="93">
        <v>1906.2729999999999</v>
      </c>
      <c r="G384" s="93">
        <v>1907.2260000000001</v>
      </c>
      <c r="H384" s="93">
        <v>1099.1389999999999</v>
      </c>
      <c r="I384" s="93">
        <v>1099.6890000000001</v>
      </c>
      <c r="J384" s="93">
        <v>1301.56</v>
      </c>
      <c r="K384" s="93">
        <v>1302.211</v>
      </c>
      <c r="L384" s="93">
        <v>177.298</v>
      </c>
      <c r="M384" s="93">
        <v>177.387</v>
      </c>
      <c r="N384" s="93">
        <v>190.15700000000001</v>
      </c>
      <c r="O384" s="93">
        <v>190.25200000000001</v>
      </c>
      <c r="P384" s="93">
        <v>214.023</v>
      </c>
      <c r="Q384" s="93">
        <v>214.13</v>
      </c>
      <c r="R384" s="149">
        <v>0</v>
      </c>
      <c r="S384" s="149">
        <v>0</v>
      </c>
      <c r="T384" s="149">
        <v>0</v>
      </c>
      <c r="U384" s="149">
        <v>0</v>
      </c>
      <c r="V384" s="149">
        <v>0</v>
      </c>
      <c r="W384" s="149">
        <v>0</v>
      </c>
      <c r="X384" s="93">
        <v>1790.9659999999999</v>
      </c>
      <c r="Y384" s="110">
        <v>1791.8620000000001</v>
      </c>
      <c r="Z384" s="113">
        <v>0</v>
      </c>
      <c r="AA384" s="114">
        <v>0</v>
      </c>
      <c r="AB384" s="75"/>
    </row>
    <row r="385" spans="1:28" ht="24.95" customHeight="1">
      <c r="A385" s="82">
        <v>24</v>
      </c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110"/>
      <c r="Z385" s="113"/>
      <c r="AA385" s="114"/>
      <c r="AB385" s="1"/>
    </row>
    <row r="386" spans="1:28" ht="24.95" customHeight="1">
      <c r="A386" s="82">
        <v>25</v>
      </c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110"/>
      <c r="Z386" s="113"/>
      <c r="AA386" s="114"/>
      <c r="AB386" s="1"/>
    </row>
    <row r="387" spans="1:28" ht="24.95" customHeight="1">
      <c r="A387" s="82">
        <v>26</v>
      </c>
      <c r="B387" s="93">
        <v>1164</v>
      </c>
      <c r="C387" s="93">
        <v>1166</v>
      </c>
      <c r="D387" s="93">
        <v>0</v>
      </c>
      <c r="E387" s="93">
        <v>0</v>
      </c>
      <c r="F387" s="93">
        <v>0</v>
      </c>
      <c r="G387" s="93">
        <v>0</v>
      </c>
      <c r="H387" s="93">
        <v>0</v>
      </c>
      <c r="I387" s="93">
        <v>0</v>
      </c>
      <c r="J387" s="93">
        <v>1301.27</v>
      </c>
      <c r="K387" s="93">
        <v>1301.921</v>
      </c>
      <c r="L387" s="93">
        <v>0</v>
      </c>
      <c r="M387" s="93">
        <v>0</v>
      </c>
      <c r="N387" s="93">
        <v>0</v>
      </c>
      <c r="O387" s="93">
        <v>0</v>
      </c>
      <c r="P387" s="93">
        <v>0</v>
      </c>
      <c r="Q387" s="93">
        <v>0</v>
      </c>
      <c r="R387" s="93">
        <v>11.131</v>
      </c>
      <c r="S387" s="93">
        <v>11.137</v>
      </c>
      <c r="T387" s="149">
        <v>0</v>
      </c>
      <c r="U387" s="149">
        <v>0</v>
      </c>
      <c r="V387" s="149">
        <v>0</v>
      </c>
      <c r="W387" s="149">
        <v>0</v>
      </c>
      <c r="X387" s="93">
        <v>1791.1880000000001</v>
      </c>
      <c r="Y387" s="110">
        <v>1792.0840000000001</v>
      </c>
      <c r="Z387" s="113">
        <v>0</v>
      </c>
      <c r="AA387" s="114">
        <v>0</v>
      </c>
      <c r="AB387" s="1"/>
    </row>
    <row r="388" spans="1:28" ht="24.95" customHeight="1">
      <c r="A388" s="82">
        <v>27</v>
      </c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110"/>
      <c r="Z388" s="113"/>
      <c r="AA388" s="114"/>
      <c r="AB388" s="1"/>
    </row>
    <row r="389" spans="1:28" ht="24.95" customHeight="1">
      <c r="A389" s="82">
        <v>28</v>
      </c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110"/>
      <c r="Z389" s="113"/>
      <c r="AA389" s="114"/>
      <c r="AB389" s="1"/>
    </row>
    <row r="390" spans="1:28" ht="24.95" customHeight="1">
      <c r="A390" s="82">
        <v>29</v>
      </c>
      <c r="B390" s="93">
        <v>1164</v>
      </c>
      <c r="C390" s="93">
        <v>1166</v>
      </c>
      <c r="D390" s="93">
        <v>1609.9069999999999</v>
      </c>
      <c r="E390" s="93">
        <v>1910.712</v>
      </c>
      <c r="F390" s="93">
        <v>1927.4829999999999</v>
      </c>
      <c r="G390" s="93">
        <v>1928.4469999999999</v>
      </c>
      <c r="H390" s="93">
        <v>1089.48</v>
      </c>
      <c r="I390" s="93">
        <v>1090.0250000000001</v>
      </c>
      <c r="J390" s="93">
        <v>1319.6890000000001</v>
      </c>
      <c r="K390" s="93">
        <v>1320.3489999999999</v>
      </c>
      <c r="L390" s="93">
        <v>178.923</v>
      </c>
      <c r="M390" s="93">
        <v>179.01300000000001</v>
      </c>
      <c r="N390" s="93">
        <v>190.577</v>
      </c>
      <c r="O390" s="93">
        <v>190.672</v>
      </c>
      <c r="P390" s="93">
        <v>215.81</v>
      </c>
      <c r="Q390" s="93">
        <v>215.91800000000001</v>
      </c>
      <c r="R390" s="93">
        <v>11.11</v>
      </c>
      <c r="S390" s="93">
        <v>11.115</v>
      </c>
      <c r="T390" s="149">
        <v>0</v>
      </c>
      <c r="U390" s="149">
        <v>0</v>
      </c>
      <c r="V390" s="149">
        <v>0</v>
      </c>
      <c r="W390" s="149">
        <v>0</v>
      </c>
      <c r="X390" s="93">
        <v>1800.8140000000001</v>
      </c>
      <c r="Y390" s="110">
        <v>1801.7149999999999</v>
      </c>
      <c r="Z390" s="113">
        <v>0</v>
      </c>
      <c r="AA390" s="114">
        <v>0</v>
      </c>
      <c r="AB390" s="1"/>
    </row>
    <row r="391" spans="1:28" ht="24.95" customHeight="1">
      <c r="A391" s="82">
        <v>30</v>
      </c>
      <c r="B391" s="93">
        <v>1164</v>
      </c>
      <c r="C391" s="93">
        <v>1166</v>
      </c>
      <c r="D391" s="93">
        <v>1606.2940000000001</v>
      </c>
      <c r="E391" s="93">
        <v>1607.098</v>
      </c>
      <c r="F391" s="93">
        <v>1919.2090000000001</v>
      </c>
      <c r="G391" s="93">
        <v>1920.1690000000001</v>
      </c>
      <c r="H391" s="93">
        <v>1095.317</v>
      </c>
      <c r="I391" s="93">
        <v>1095.865</v>
      </c>
      <c r="J391" s="93">
        <v>1307.2539999999999</v>
      </c>
      <c r="K391" s="93">
        <v>1307.9079999999999</v>
      </c>
      <c r="L391" s="93">
        <v>179.06399999999999</v>
      </c>
      <c r="M391" s="93">
        <v>179.15299999999999</v>
      </c>
      <c r="N391" s="93">
        <v>190.64599999999999</v>
      </c>
      <c r="O391" s="93">
        <v>190.74100000000001</v>
      </c>
      <c r="P391" s="93">
        <v>215.31200000000001</v>
      </c>
      <c r="Q391" s="93">
        <v>215.41900000000001</v>
      </c>
      <c r="R391" s="93">
        <v>11.068</v>
      </c>
      <c r="S391" s="93">
        <v>11.073</v>
      </c>
      <c r="T391" s="149">
        <v>0</v>
      </c>
      <c r="U391" s="149">
        <v>0</v>
      </c>
      <c r="V391" s="149">
        <v>0</v>
      </c>
      <c r="W391" s="149">
        <v>0</v>
      </c>
      <c r="X391" s="93">
        <v>1794.742</v>
      </c>
      <c r="Y391" s="110">
        <v>1795.64</v>
      </c>
      <c r="Z391" s="113">
        <v>0</v>
      </c>
      <c r="AA391" s="114">
        <v>0</v>
      </c>
      <c r="AB391" s="1"/>
    </row>
    <row r="392" spans="1:28" ht="24.95" customHeight="1">
      <c r="A392" s="233">
        <v>31</v>
      </c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  <c r="V392" s="235"/>
      <c r="W392" s="235"/>
      <c r="X392" s="235"/>
      <c r="Y392" s="235"/>
      <c r="Z392" s="236"/>
      <c r="AA392" s="234"/>
      <c r="AB392" s="1"/>
    </row>
    <row r="393" spans="1:28" ht="24.95" customHeight="1">
      <c r="A393" s="227" t="s">
        <v>426</v>
      </c>
      <c r="B393" s="231">
        <f>AVERAGE(B362:B392)</f>
        <v>1164</v>
      </c>
      <c r="C393" s="231">
        <f t="shared" ref="C393:AA393" si="11">AVERAGE(C362:C392)</f>
        <v>1166</v>
      </c>
      <c r="D393" s="231">
        <f t="shared" si="11"/>
        <v>1512.5701052631578</v>
      </c>
      <c r="E393" s="231">
        <f t="shared" si="11"/>
        <v>1547.8531052631577</v>
      </c>
      <c r="F393" s="231">
        <f t="shared" si="11"/>
        <v>1807.985052631579</v>
      </c>
      <c r="G393" s="231">
        <f t="shared" si="11"/>
        <v>1808.8894210526314</v>
      </c>
      <c r="H393" s="231">
        <f t="shared" si="11"/>
        <v>806.66657894736829</v>
      </c>
      <c r="I393" s="231">
        <f t="shared" si="11"/>
        <v>807.07010526315787</v>
      </c>
      <c r="J393" s="231">
        <f t="shared" si="11"/>
        <v>1235.1071578947369</v>
      </c>
      <c r="K393" s="231">
        <f t="shared" si="11"/>
        <v>1235.7251052631575</v>
      </c>
      <c r="L393" s="231">
        <f t="shared" si="11"/>
        <v>159.42652631578946</v>
      </c>
      <c r="M393" s="231">
        <f t="shared" si="11"/>
        <v>159.50642105263157</v>
      </c>
      <c r="N393" s="231">
        <f t="shared" si="11"/>
        <v>169.90152631578948</v>
      </c>
      <c r="O393" s="231">
        <f t="shared" si="11"/>
        <v>169.9786894736842</v>
      </c>
      <c r="P393" s="231">
        <f t="shared" si="11"/>
        <v>191.44478947368421</v>
      </c>
      <c r="Q393" s="231">
        <f t="shared" si="11"/>
        <v>191.54057894736843</v>
      </c>
      <c r="R393" s="231">
        <f t="shared" si="11"/>
        <v>10.681947368421055</v>
      </c>
      <c r="S393" s="231">
        <f t="shared" si="11"/>
        <v>10.687315789473686</v>
      </c>
      <c r="T393" s="231">
        <f t="shared" si="11"/>
        <v>0</v>
      </c>
      <c r="U393" s="231">
        <f t="shared" si="11"/>
        <v>0</v>
      </c>
      <c r="V393" s="231">
        <f t="shared" si="11"/>
        <v>0</v>
      </c>
      <c r="W393" s="231">
        <f t="shared" si="11"/>
        <v>0</v>
      </c>
      <c r="X393" s="231">
        <f t="shared" si="11"/>
        <v>1792.9334736842104</v>
      </c>
      <c r="Y393" s="231">
        <f t="shared" si="11"/>
        <v>1793.8321052631582</v>
      </c>
      <c r="Z393" s="231">
        <f t="shared" si="11"/>
        <v>0</v>
      </c>
      <c r="AA393" s="231">
        <f t="shared" si="11"/>
        <v>0</v>
      </c>
    </row>
    <row r="395" spans="1:28" s="34" customFormat="1" ht="18.75">
      <c r="A395" s="34" t="s">
        <v>1628</v>
      </c>
      <c r="R395" s="34" t="s">
        <v>1627</v>
      </c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1"/>
  <sheetViews>
    <sheetView workbookViewId="0">
      <pane ySplit="6" topLeftCell="A7" activePane="bottomLeft" state="frozen"/>
      <selection pane="bottomLeft" activeCell="B5" sqref="B5:AA5"/>
    </sheetView>
  </sheetViews>
  <sheetFormatPr defaultColWidth="9.42578125" defaultRowHeight="30.75" customHeight="1"/>
  <cols>
    <col min="1" max="1" width="13.5703125" style="34" customWidth="1"/>
    <col min="2" max="2" width="11.28515625" style="34" customWidth="1"/>
    <col min="3" max="3" width="11.7109375" style="34" customWidth="1"/>
    <col min="4" max="4" width="11.85546875" style="34" customWidth="1"/>
    <col min="5" max="5" width="11.28515625" style="34" customWidth="1"/>
    <col min="6" max="6" width="11.7109375" style="34" customWidth="1"/>
    <col min="7" max="7" width="11.42578125" style="34" customWidth="1"/>
    <col min="8" max="8" width="10.7109375" style="34" customWidth="1"/>
    <col min="9" max="9" width="11.7109375" style="34" customWidth="1"/>
    <col min="10" max="10" width="11.140625" style="34" customWidth="1"/>
    <col min="11" max="11" width="10.7109375" style="34" customWidth="1"/>
    <col min="12" max="12" width="10.5703125" style="34" customWidth="1"/>
    <col min="13" max="13" width="11.5703125" style="34" bestFit="1" customWidth="1"/>
    <col min="14" max="14" width="10" style="34" customWidth="1"/>
    <col min="15" max="15" width="9.7109375" style="34" customWidth="1"/>
    <col min="16" max="17" width="10" style="34" customWidth="1"/>
    <col min="18" max="18" width="10.5703125" style="34" customWidth="1"/>
    <col min="19" max="19" width="9.85546875" style="34" customWidth="1"/>
    <col min="20" max="23" width="9.85546875" style="34" bestFit="1" customWidth="1"/>
    <col min="24" max="24" width="10.85546875" style="34" customWidth="1"/>
    <col min="25" max="25" width="11.28515625" style="34" customWidth="1"/>
    <col min="26" max="27" width="9.85546875" style="34" bestFit="1" customWidth="1"/>
    <col min="28" max="16384" width="9.42578125" style="34"/>
  </cols>
  <sheetData>
    <row r="1" spans="1:256" s="79" customFormat="1" ht="24.9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s="79" customFormat="1" ht="24.95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.75" customHeight="1">
      <c r="A3" s="8" t="s">
        <v>6</v>
      </c>
      <c r="B3" s="278" t="s">
        <v>10</v>
      </c>
      <c r="C3" s="279"/>
      <c r="D3" s="278" t="s">
        <v>11</v>
      </c>
      <c r="E3" s="279"/>
      <c r="F3" s="278" t="s">
        <v>12</v>
      </c>
      <c r="G3" s="279"/>
      <c r="H3" s="278" t="s">
        <v>9</v>
      </c>
      <c r="I3" s="279"/>
      <c r="J3" s="278" t="s">
        <v>13</v>
      </c>
      <c r="K3" s="279"/>
      <c r="L3" s="278" t="s">
        <v>14</v>
      </c>
      <c r="M3" s="279"/>
      <c r="N3" s="278" t="s">
        <v>15</v>
      </c>
      <c r="O3" s="279"/>
      <c r="P3" s="278" t="s">
        <v>16</v>
      </c>
      <c r="Q3" s="279"/>
      <c r="R3" s="278" t="s">
        <v>18</v>
      </c>
      <c r="S3" s="279"/>
      <c r="T3" s="278" t="s">
        <v>20</v>
      </c>
      <c r="U3" s="279"/>
      <c r="V3" s="278" t="s">
        <v>21</v>
      </c>
      <c r="W3" s="279"/>
      <c r="X3" s="278" t="s">
        <v>23</v>
      </c>
      <c r="Y3" s="279"/>
      <c r="Z3" s="278" t="s">
        <v>25</v>
      </c>
      <c r="AA3" s="279"/>
    </row>
    <row r="4" spans="1:256" ht="30.75" customHeight="1" thickBot="1">
      <c r="A4" s="9"/>
      <c r="B4" s="280" t="s">
        <v>8</v>
      </c>
      <c r="C4" s="281"/>
      <c r="D4" s="280" t="s">
        <v>0</v>
      </c>
      <c r="E4" s="281"/>
      <c r="F4" s="280" t="s">
        <v>1</v>
      </c>
      <c r="G4" s="281"/>
      <c r="H4" s="280" t="s">
        <v>2</v>
      </c>
      <c r="I4" s="281"/>
      <c r="J4" s="280" t="s">
        <v>3</v>
      </c>
      <c r="K4" s="281"/>
      <c r="L4" s="280" t="s">
        <v>7</v>
      </c>
      <c r="M4" s="281"/>
      <c r="N4" s="280" t="s">
        <v>4</v>
      </c>
      <c r="O4" s="281"/>
      <c r="P4" s="280" t="s">
        <v>17</v>
      </c>
      <c r="Q4" s="281"/>
      <c r="R4" s="280" t="s">
        <v>19</v>
      </c>
      <c r="S4" s="281"/>
      <c r="T4" s="280" t="s">
        <v>5</v>
      </c>
      <c r="U4" s="281"/>
      <c r="V4" s="280" t="s">
        <v>22</v>
      </c>
      <c r="W4" s="281"/>
      <c r="X4" s="280" t="s">
        <v>24</v>
      </c>
      <c r="Y4" s="281"/>
      <c r="Z4" s="280" t="s">
        <v>26</v>
      </c>
      <c r="AA4" s="281"/>
    </row>
    <row r="5" spans="1:256" s="8" customFormat="1" ht="30.75" customHeight="1">
      <c r="A5" s="10">
        <v>2014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1" t="s">
        <v>202</v>
      </c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1"/>
      <c r="AA6" s="1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54"/>
      <c r="C7" s="28"/>
      <c r="D7" s="55"/>
      <c r="E7" s="42"/>
      <c r="F7" s="42"/>
      <c r="G7" s="42"/>
      <c r="H7" s="41"/>
      <c r="I7" s="41"/>
      <c r="J7" s="41"/>
      <c r="K7" s="41"/>
      <c r="L7" s="53"/>
      <c r="M7" s="53"/>
      <c r="N7" s="41"/>
      <c r="O7" s="41"/>
      <c r="P7" s="41"/>
      <c r="Q7" s="41"/>
      <c r="R7" s="13"/>
      <c r="S7" s="13"/>
      <c r="T7" s="13"/>
      <c r="U7" s="13"/>
      <c r="V7" s="13"/>
      <c r="W7" s="58"/>
      <c r="X7" s="28"/>
      <c r="Y7" s="28"/>
      <c r="Z7" s="59"/>
      <c r="AA7" s="13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54">
        <v>1164</v>
      </c>
      <c r="C8" s="28">
        <v>1166</v>
      </c>
      <c r="D8" s="56">
        <v>1591.7270000000001</v>
      </c>
      <c r="E8" s="57">
        <v>1592.5228</v>
      </c>
      <c r="F8" s="57">
        <v>1926.085</v>
      </c>
      <c r="G8" s="57">
        <v>1927.048</v>
      </c>
      <c r="H8" s="41">
        <v>1096.038</v>
      </c>
      <c r="I8" s="41">
        <v>1096.586</v>
      </c>
      <c r="J8" s="41">
        <v>1297.7919999999999</v>
      </c>
      <c r="K8" s="41">
        <v>1298.4409799554564</v>
      </c>
      <c r="L8" s="53">
        <v>179.94</v>
      </c>
      <c r="M8" s="53">
        <v>180.03</v>
      </c>
      <c r="N8" s="41">
        <v>189.43401440158644</v>
      </c>
      <c r="O8" s="41">
        <v>189.529</v>
      </c>
      <c r="P8" s="41">
        <v>213.41499999999999</v>
      </c>
      <c r="Q8" s="41">
        <v>213.52199999999999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58">
        <v>0</v>
      </c>
      <c r="X8" s="28">
        <v>1791.6421707799998</v>
      </c>
      <c r="Y8" s="28">
        <v>1792.5384399999998</v>
      </c>
      <c r="Z8" s="59">
        <v>0</v>
      </c>
      <c r="AA8" s="13">
        <v>0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43">
        <v>3</v>
      </c>
      <c r="B9" s="15"/>
      <c r="C9" s="15"/>
      <c r="D9" s="44"/>
      <c r="E9" s="44"/>
      <c r="F9" s="44"/>
      <c r="G9" s="4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44"/>
      <c r="Y9" s="44"/>
      <c r="Z9" s="13"/>
      <c r="AA9" s="13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2"/>
      <c r="Y10" s="12"/>
      <c r="Z10" s="13"/>
      <c r="AA10" s="13"/>
    </row>
    <row r="11" spans="1:256" s="35" customFormat="1" ht="24.95" customHeight="1">
      <c r="A11" s="43">
        <v>5</v>
      </c>
      <c r="B11" s="54">
        <v>1164</v>
      </c>
      <c r="C11" s="28">
        <v>1166</v>
      </c>
      <c r="D11" s="12">
        <v>1588.9295377999999</v>
      </c>
      <c r="E11" s="12">
        <v>1589.7243999999998</v>
      </c>
      <c r="F11" s="12">
        <v>1918.6260071000002</v>
      </c>
      <c r="G11" s="12">
        <v>1919.5858000000001</v>
      </c>
      <c r="H11" s="12">
        <v>1097.9998115696251</v>
      </c>
      <c r="I11" s="12">
        <v>1098.5490861126814</v>
      </c>
      <c r="J11" s="12">
        <v>1292.6098047914818</v>
      </c>
      <c r="K11" s="12">
        <v>1293.2564330079858</v>
      </c>
      <c r="L11" s="12">
        <v>178.9095793675161</v>
      </c>
      <c r="M11" s="12">
        <v>178.9990789069696</v>
      </c>
      <c r="N11" s="12">
        <v>190.09835905131635</v>
      </c>
      <c r="O11" s="12">
        <v>190.19345577920595</v>
      </c>
      <c r="P11" s="12">
        <v>213.03275691880231</v>
      </c>
      <c r="Q11" s="12">
        <v>213.13932658209336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2">
        <v>1789.60269103</v>
      </c>
      <c r="Y11" s="12">
        <v>1790.49794</v>
      </c>
      <c r="Z11" s="13">
        <v>0</v>
      </c>
      <c r="AA11" s="13">
        <v>0</v>
      </c>
    </row>
    <row r="12" spans="1:256" s="35" customFormat="1" ht="24.95" customHeight="1">
      <c r="A12" s="45">
        <v>6</v>
      </c>
      <c r="B12" s="54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2"/>
      <c r="Y12" s="12"/>
      <c r="Z12" s="13"/>
      <c r="AA12" s="13"/>
    </row>
    <row r="13" spans="1:256" s="35" customFormat="1" ht="24.95" customHeight="1">
      <c r="A13" s="45">
        <v>7</v>
      </c>
      <c r="B13" s="54">
        <v>1164</v>
      </c>
      <c r="C13" s="28">
        <v>1166</v>
      </c>
      <c r="D13" s="12">
        <v>1589.7453297</v>
      </c>
      <c r="E13" s="12">
        <v>1590.5406</v>
      </c>
      <c r="F13" s="12">
        <v>1912.3327553000001</v>
      </c>
      <c r="G13" s="12">
        <v>1913.2894000000001</v>
      </c>
      <c r="H13" s="12">
        <v>0</v>
      </c>
      <c r="I13" s="12">
        <v>0</v>
      </c>
      <c r="J13" s="12">
        <v>1285.339141943311</v>
      </c>
      <c r="K13" s="12">
        <v>1285.9821330098159</v>
      </c>
      <c r="L13" s="12">
        <v>178.98651554244992</v>
      </c>
      <c r="M13" s="12">
        <v>179.07605356923455</v>
      </c>
      <c r="N13" s="12">
        <v>189.59426702890889</v>
      </c>
      <c r="O13" s="12">
        <v>189.68911158470124</v>
      </c>
      <c r="P13" s="12">
        <v>213.10287448800469</v>
      </c>
      <c r="Q13" s="12">
        <v>213.20947922761849</v>
      </c>
      <c r="R13" s="12">
        <v>11.156586253111239</v>
      </c>
      <c r="S13" s="12">
        <v>11.162167336779628</v>
      </c>
      <c r="T13" s="13">
        <v>0</v>
      </c>
      <c r="U13" s="13">
        <v>0</v>
      </c>
      <c r="V13" s="13">
        <v>0</v>
      </c>
      <c r="W13" s="13">
        <v>0</v>
      </c>
      <c r="X13" s="12">
        <v>1788.74028245</v>
      </c>
      <c r="Y13" s="12">
        <v>1789.6351</v>
      </c>
      <c r="Z13" s="13">
        <v>0</v>
      </c>
      <c r="AA13" s="13">
        <v>0</v>
      </c>
    </row>
    <row r="14" spans="1:256" s="35" customFormat="1" ht="24.95" customHeight="1">
      <c r="A14" s="45">
        <v>8</v>
      </c>
      <c r="B14" s="54">
        <v>1164</v>
      </c>
      <c r="C14" s="28">
        <v>1166</v>
      </c>
      <c r="D14" s="12">
        <v>1584.2678697999997</v>
      </c>
      <c r="E14" s="12">
        <v>1585.0603999999998</v>
      </c>
      <c r="F14" s="12">
        <v>1913.9643391000002</v>
      </c>
      <c r="G14" s="12">
        <v>1914.9218000000001</v>
      </c>
      <c r="H14" s="12">
        <v>1078.69029988893</v>
      </c>
      <c r="I14" s="12">
        <v>1079.2299148463533</v>
      </c>
      <c r="J14" s="12">
        <v>1279.1318186807157</v>
      </c>
      <c r="K14" s="12">
        <v>1279.7717045329821</v>
      </c>
      <c r="L14" s="12">
        <v>178.32920186069288</v>
      </c>
      <c r="M14" s="12">
        <v>178.41841106622599</v>
      </c>
      <c r="N14" s="12">
        <v>188.3563105070063</v>
      </c>
      <c r="O14" s="12">
        <v>188.45053577489375</v>
      </c>
      <c r="P14" s="12">
        <v>212.3534556586068</v>
      </c>
      <c r="Q14" s="12">
        <v>212.45968550135748</v>
      </c>
      <c r="R14" s="12">
        <v>11.109790276453765</v>
      </c>
      <c r="S14" s="12">
        <v>11.11534795042898</v>
      </c>
      <c r="T14" s="13">
        <v>0</v>
      </c>
      <c r="U14" s="13">
        <v>0</v>
      </c>
      <c r="V14" s="13">
        <v>0</v>
      </c>
      <c r="W14" s="13">
        <v>0</v>
      </c>
      <c r="X14" s="12">
        <v>1785.7684691000002</v>
      </c>
      <c r="Y14" s="12">
        <v>1786.6618000000001</v>
      </c>
      <c r="Z14" s="13">
        <v>0</v>
      </c>
      <c r="AA14" s="13">
        <v>0</v>
      </c>
    </row>
    <row r="15" spans="1:256" s="35" customFormat="1" ht="24.95" customHeight="1">
      <c r="A15" s="45">
        <v>9</v>
      </c>
      <c r="B15" s="54">
        <v>1164</v>
      </c>
      <c r="C15" s="28">
        <v>1166</v>
      </c>
      <c r="D15" s="12">
        <v>1586.3656204000001</v>
      </c>
      <c r="E15" s="12">
        <v>1587.1592000000001</v>
      </c>
      <c r="F15" s="12">
        <v>1917.4605901</v>
      </c>
      <c r="G15" s="12">
        <v>1918.4197999999999</v>
      </c>
      <c r="H15" s="12">
        <v>1074.0180628513501</v>
      </c>
      <c r="I15" s="12">
        <v>1074.555340521611</v>
      </c>
      <c r="J15" s="12">
        <v>1281.5229821860567</v>
      </c>
      <c r="K15" s="12">
        <v>1282.1640642181658</v>
      </c>
      <c r="L15" s="12">
        <v>177.36033115707133</v>
      </c>
      <c r="M15" s="12">
        <v>177.44905568491379</v>
      </c>
      <c r="N15" s="12">
        <v>188.68566340160285</v>
      </c>
      <c r="O15" s="12">
        <v>188.78005342831702</v>
      </c>
      <c r="P15" s="12">
        <v>212.62465563481786</v>
      </c>
      <c r="Q15" s="12">
        <v>212.73102114539054</v>
      </c>
      <c r="R15" s="12">
        <v>11.115088221268479</v>
      </c>
      <c r="S15" s="12">
        <v>11.12064854554125</v>
      </c>
      <c r="T15" s="13">
        <v>0</v>
      </c>
      <c r="U15" s="13">
        <v>0</v>
      </c>
      <c r="V15" s="13">
        <v>0</v>
      </c>
      <c r="W15" s="13">
        <v>0</v>
      </c>
      <c r="X15" s="12">
        <v>1786.8523069100002</v>
      </c>
      <c r="Y15" s="12">
        <v>1787.7461800000001</v>
      </c>
      <c r="Z15" s="13">
        <v>0</v>
      </c>
      <c r="AA15" s="13">
        <v>0</v>
      </c>
    </row>
    <row r="16" spans="1:256" s="35" customFormat="1" ht="24.95" customHeight="1">
      <c r="A16" s="45">
        <v>10</v>
      </c>
      <c r="B16" s="54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3"/>
      <c r="X16" s="12"/>
      <c r="Y16" s="12"/>
      <c r="Z16" s="13"/>
      <c r="AA16" s="13"/>
    </row>
    <row r="17" spans="1:27" s="35" customFormat="1" ht="24.95" customHeight="1">
      <c r="A17" s="45">
        <v>11</v>
      </c>
      <c r="B17" s="12"/>
      <c r="C17" s="12"/>
      <c r="D17" s="60"/>
      <c r="E17" s="60"/>
      <c r="F17" s="60"/>
      <c r="G17" s="60"/>
      <c r="H17" s="60"/>
      <c r="I17" s="60"/>
      <c r="J17" s="61"/>
      <c r="K17" s="61"/>
      <c r="L17" s="60"/>
      <c r="M17" s="60"/>
      <c r="N17" s="60"/>
      <c r="O17" s="60"/>
      <c r="P17" s="60"/>
      <c r="Q17" s="60"/>
      <c r="R17" s="19"/>
      <c r="S17" s="19"/>
      <c r="T17" s="19"/>
      <c r="U17" s="19"/>
      <c r="V17" s="19"/>
      <c r="W17" s="19"/>
      <c r="X17" s="19"/>
      <c r="Y17" s="19"/>
      <c r="Z17" s="62"/>
      <c r="AA17" s="62"/>
    </row>
    <row r="18" spans="1:27" s="35" customFormat="1" ht="24.95" customHeight="1">
      <c r="A18" s="31">
        <v>12</v>
      </c>
      <c r="B18" s="54">
        <v>1164</v>
      </c>
      <c r="C18" s="28">
        <v>1166</v>
      </c>
      <c r="D18" s="64">
        <v>1583.4520779000002</v>
      </c>
      <c r="E18" s="65">
        <v>1584.2442000000001</v>
      </c>
      <c r="F18" s="65">
        <v>1913.9643391000002</v>
      </c>
      <c r="G18" s="65">
        <v>1914.9218000000001</v>
      </c>
      <c r="H18" s="65">
        <v>1067.5249610698911</v>
      </c>
      <c r="I18" s="65">
        <v>1068.0589905651736</v>
      </c>
      <c r="J18" s="66">
        <v>1283.6402687520651</v>
      </c>
      <c r="K18" s="66">
        <v>1284.2824099570437</v>
      </c>
      <c r="L18" s="65">
        <v>178.184695359682</v>
      </c>
      <c r="M18" s="65">
        <v>178.2738322758199</v>
      </c>
      <c r="N18" s="65">
        <v>188.45072927783707</v>
      </c>
      <c r="O18" s="65">
        <v>188.54500177872643</v>
      </c>
      <c r="P18" s="65">
        <v>212.19879463229003</v>
      </c>
      <c r="Q18" s="65">
        <v>212.30494710584296</v>
      </c>
      <c r="R18" s="67">
        <v>11.106613933098254</v>
      </c>
      <c r="S18" s="67">
        <v>11.112170018107308</v>
      </c>
      <c r="T18" s="67">
        <v>0</v>
      </c>
      <c r="U18" s="67">
        <v>0</v>
      </c>
      <c r="V18" s="67">
        <v>0</v>
      </c>
      <c r="W18" s="67">
        <v>0</v>
      </c>
      <c r="X18" s="67">
        <v>1786.12974837</v>
      </c>
      <c r="Y18" s="67">
        <v>1787.0232599999999</v>
      </c>
      <c r="Z18" s="68">
        <v>0</v>
      </c>
      <c r="AA18" s="68">
        <v>0</v>
      </c>
    </row>
    <row r="19" spans="1:27" s="35" customFormat="1" ht="24.95" customHeight="1">
      <c r="A19" s="31">
        <v>13</v>
      </c>
      <c r="B19" s="54"/>
      <c r="C19" s="28"/>
      <c r="D19" s="64"/>
      <c r="E19" s="65"/>
      <c r="F19" s="65"/>
      <c r="G19" s="65"/>
      <c r="H19" s="65"/>
      <c r="I19" s="65"/>
      <c r="J19" s="66"/>
      <c r="K19" s="66"/>
      <c r="L19" s="65"/>
      <c r="M19" s="65"/>
      <c r="N19" s="65"/>
      <c r="O19" s="65"/>
      <c r="P19" s="65"/>
      <c r="Q19" s="65"/>
      <c r="R19" s="67"/>
      <c r="S19" s="67"/>
      <c r="T19" s="67"/>
      <c r="U19" s="67"/>
      <c r="V19" s="67"/>
      <c r="W19" s="67"/>
      <c r="X19" s="67"/>
      <c r="Y19" s="67"/>
      <c r="Z19" s="68"/>
      <c r="AA19" s="68"/>
    </row>
    <row r="20" spans="1:27" s="35" customFormat="1" ht="24.95" customHeight="1">
      <c r="A20" s="31">
        <v>14</v>
      </c>
      <c r="B20" s="54">
        <v>1164</v>
      </c>
      <c r="C20" s="28">
        <v>1166</v>
      </c>
      <c r="D20" s="64">
        <v>1592.7754139000001</v>
      </c>
      <c r="E20" s="65">
        <v>1593.5722000000001</v>
      </c>
      <c r="F20" s="65">
        <v>1914.3139642000001</v>
      </c>
      <c r="G20" s="65">
        <v>1915.2716</v>
      </c>
      <c r="H20" s="65">
        <v>1065.8651911468814</v>
      </c>
      <c r="I20" s="65">
        <v>1066.3983903420524</v>
      </c>
      <c r="J20" s="66">
        <v>1293.0400532564074</v>
      </c>
      <c r="K20" s="66">
        <v>1293.6868967047599</v>
      </c>
      <c r="L20" s="65">
        <v>180.00942201353064</v>
      </c>
      <c r="M20" s="65">
        <v>180.09947174940535</v>
      </c>
      <c r="N20" s="65">
        <v>191.11776185244102</v>
      </c>
      <c r="O20" s="65">
        <v>191.21336853670937</v>
      </c>
      <c r="P20" s="65">
        <v>213.45024634150809</v>
      </c>
      <c r="Q20" s="65">
        <v>213.55702485393505</v>
      </c>
      <c r="R20" s="67">
        <v>11.2818683446273</v>
      </c>
      <c r="S20" s="67">
        <v>11.287512100677638</v>
      </c>
      <c r="T20" s="67">
        <v>0</v>
      </c>
      <c r="U20" s="67">
        <v>0</v>
      </c>
      <c r="V20" s="67">
        <v>0</v>
      </c>
      <c r="W20" s="67">
        <v>0</v>
      </c>
      <c r="X20" s="67">
        <v>1792.0384125600001</v>
      </c>
      <c r="Y20" s="67">
        <v>1792.93488</v>
      </c>
      <c r="Z20" s="68">
        <v>0</v>
      </c>
      <c r="AA20" s="68">
        <v>0</v>
      </c>
    </row>
    <row r="21" spans="1:27" s="35" customFormat="1" ht="24.95" customHeight="1">
      <c r="A21" s="31">
        <v>15</v>
      </c>
      <c r="B21" s="54">
        <v>1164</v>
      </c>
      <c r="C21" s="28">
        <v>1166</v>
      </c>
      <c r="D21" s="64">
        <v>1585.6663702000001</v>
      </c>
      <c r="E21" s="65">
        <v>1586.4596000000001</v>
      </c>
      <c r="F21" s="65">
        <v>1913.8477974</v>
      </c>
      <c r="G21" s="65">
        <v>1914.8052</v>
      </c>
      <c r="H21" s="65">
        <v>1065.9626817890789</v>
      </c>
      <c r="I21" s="65">
        <v>1066.495929753956</v>
      </c>
      <c r="J21" s="66">
        <v>1284.6307319223986</v>
      </c>
      <c r="K21" s="66">
        <v>1285.273368606702</v>
      </c>
      <c r="L21" s="65">
        <v>180.47495160665895</v>
      </c>
      <c r="M21" s="65">
        <v>180.56523422377083</v>
      </c>
      <c r="N21" s="65">
        <v>190.6207268801727</v>
      </c>
      <c r="O21" s="65">
        <v>190.71608492263402</v>
      </c>
      <c r="P21" s="65">
        <v>212.50059260069654</v>
      </c>
      <c r="Q21" s="65">
        <v>212.6068960487209</v>
      </c>
      <c r="R21" s="67">
        <v>11.191942763852877</v>
      </c>
      <c r="S21" s="67">
        <v>11.197541534620187</v>
      </c>
      <c r="T21" s="67">
        <v>0</v>
      </c>
      <c r="U21" s="67">
        <v>0</v>
      </c>
      <c r="V21" s="67">
        <v>0</v>
      </c>
      <c r="W21" s="67">
        <v>0</v>
      </c>
      <c r="X21" s="67">
        <v>1788.1692281200001</v>
      </c>
      <c r="Y21" s="67">
        <v>1789.06376</v>
      </c>
      <c r="Z21" s="68">
        <v>0</v>
      </c>
      <c r="AA21" s="68">
        <v>0</v>
      </c>
    </row>
    <row r="22" spans="1:27" s="35" customFormat="1" ht="24.95" customHeight="1">
      <c r="A22" s="31">
        <v>16</v>
      </c>
      <c r="B22" s="54">
        <v>1164</v>
      </c>
      <c r="C22" s="28">
        <v>1166</v>
      </c>
      <c r="D22" s="26">
        <v>1584.6174948999999</v>
      </c>
      <c r="E22" s="26">
        <v>1585.4101999999998</v>
      </c>
      <c r="F22" s="26">
        <v>1903.7086694999998</v>
      </c>
      <c r="G22" s="26">
        <v>1904.6609999999998</v>
      </c>
      <c r="H22" s="26">
        <v>1066.6456159619258</v>
      </c>
      <c r="I22" s="26">
        <v>1067.1792055647081</v>
      </c>
      <c r="J22" s="26">
        <v>1284.3475865109103</v>
      </c>
      <c r="K22" s="26">
        <v>1284.9900815516862</v>
      </c>
      <c r="L22" s="60">
        <v>180.20147511326212</v>
      </c>
      <c r="M22" s="60">
        <v>180.29162092372397</v>
      </c>
      <c r="N22" s="60">
        <v>188.89362529782647</v>
      </c>
      <c r="O22" s="60">
        <v>188.98811935750524</v>
      </c>
      <c r="P22" s="60">
        <v>212.35732507288628</v>
      </c>
      <c r="Q22" s="60">
        <v>212.46355685131195</v>
      </c>
      <c r="R22" s="69">
        <v>11.126761504678251</v>
      </c>
      <c r="S22" s="26">
        <v>11.132327668512508</v>
      </c>
      <c r="T22" s="12">
        <v>0</v>
      </c>
      <c r="U22" s="12">
        <v>0</v>
      </c>
      <c r="V22" s="12">
        <v>0</v>
      </c>
      <c r="W22" s="12">
        <v>0</v>
      </c>
      <c r="X22" s="26">
        <v>1786.1763650500002</v>
      </c>
      <c r="Y22" s="26">
        <v>1787.0699000000002</v>
      </c>
      <c r="Z22" s="63">
        <v>0</v>
      </c>
      <c r="AA22" s="63">
        <v>0</v>
      </c>
    </row>
    <row r="23" spans="1:27" s="35" customFormat="1" ht="24.95" customHeight="1">
      <c r="A23" s="31">
        <v>17</v>
      </c>
      <c r="B23" s="54"/>
      <c r="C23" s="28"/>
      <c r="D23" s="12"/>
      <c r="E23" s="12"/>
      <c r="F23" s="12"/>
      <c r="G23" s="12"/>
      <c r="H23" s="12"/>
      <c r="I23" s="12"/>
      <c r="J23" s="12"/>
      <c r="K23" s="12"/>
      <c r="L23" s="64"/>
      <c r="M23" s="65"/>
      <c r="N23" s="65"/>
      <c r="O23" s="65"/>
      <c r="P23" s="65"/>
      <c r="Q23" s="65"/>
      <c r="R23" s="67"/>
      <c r="S23" s="12"/>
      <c r="T23" s="12"/>
      <c r="U23" s="12"/>
      <c r="V23" s="12"/>
      <c r="W23" s="12"/>
      <c r="X23" s="12"/>
      <c r="Y23" s="12"/>
      <c r="Z23" s="13"/>
      <c r="AA23" s="13"/>
    </row>
    <row r="24" spans="1:27" s="35" customFormat="1" ht="24.95" customHeight="1">
      <c r="A24" s="31">
        <v>18</v>
      </c>
      <c r="B24" s="54"/>
      <c r="C24" s="28"/>
      <c r="D24" s="12"/>
      <c r="E24" s="12"/>
      <c r="F24" s="12"/>
      <c r="G24" s="12"/>
      <c r="H24" s="12"/>
      <c r="I24" s="12"/>
      <c r="J24" s="12"/>
      <c r="K24" s="12"/>
      <c r="L24" s="26"/>
      <c r="M24" s="26"/>
      <c r="N24" s="26"/>
      <c r="O24" s="26"/>
      <c r="P24" s="26"/>
      <c r="Q24" s="26"/>
      <c r="R24" s="26"/>
      <c r="S24" s="12"/>
      <c r="T24" s="12"/>
      <c r="U24" s="12"/>
      <c r="V24" s="12"/>
      <c r="W24" s="12"/>
      <c r="X24" s="12"/>
      <c r="Y24" s="12"/>
      <c r="Z24" s="13"/>
      <c r="AA24" s="13"/>
    </row>
    <row r="25" spans="1:27" s="35" customFormat="1" ht="24.95" customHeight="1">
      <c r="A25" s="31">
        <v>19</v>
      </c>
      <c r="B25" s="54">
        <v>1164</v>
      </c>
      <c r="C25" s="28">
        <v>1166</v>
      </c>
      <c r="D25" s="12">
        <v>1583.1024528</v>
      </c>
      <c r="E25" s="12">
        <v>1583.8944000000001</v>
      </c>
      <c r="F25" s="12">
        <v>1916.2951731000003</v>
      </c>
      <c r="G25" s="12">
        <v>1917.2538000000002</v>
      </c>
      <c r="H25" s="12">
        <v>1063.2396679135113</v>
      </c>
      <c r="I25" s="12">
        <v>1063.7715536903565</v>
      </c>
      <c r="J25" s="12">
        <v>1285.480917714538</v>
      </c>
      <c r="K25" s="12">
        <v>1286.1239797043902</v>
      </c>
      <c r="L25" s="12">
        <v>179.9399385489524</v>
      </c>
      <c r="M25" s="12">
        <v>180.02995352571526</v>
      </c>
      <c r="N25" s="12">
        <v>188.92424659976979</v>
      </c>
      <c r="O25" s="12">
        <v>189.01875597775867</v>
      </c>
      <c r="P25" s="12">
        <v>212.14857829395274</v>
      </c>
      <c r="Q25" s="12">
        <v>212.25470564677613</v>
      </c>
      <c r="R25" s="12">
        <v>11.166206764395898</v>
      </c>
      <c r="S25" s="12">
        <v>11.171792660726261</v>
      </c>
      <c r="T25" s="12">
        <v>0</v>
      </c>
      <c r="U25" s="12">
        <v>0</v>
      </c>
      <c r="V25" s="12">
        <v>0</v>
      </c>
      <c r="W25" s="12">
        <v>0</v>
      </c>
      <c r="X25" s="12">
        <v>1787.1902778399999</v>
      </c>
      <c r="Y25" s="12">
        <v>1788.0843199999999</v>
      </c>
      <c r="Z25" s="13">
        <v>0</v>
      </c>
      <c r="AA25" s="13">
        <v>0</v>
      </c>
    </row>
    <row r="26" spans="1:27" s="35" customFormat="1" ht="24.95" customHeight="1">
      <c r="A26" s="31">
        <v>20</v>
      </c>
      <c r="B26" s="54"/>
      <c r="C26" s="2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35" customFormat="1" ht="24.95" customHeight="1">
      <c r="A27" s="31">
        <v>21</v>
      </c>
      <c r="B27" s="54">
        <v>1164</v>
      </c>
      <c r="C27" s="28">
        <v>1166</v>
      </c>
      <c r="D27" s="12">
        <v>1576.3430341999999</v>
      </c>
      <c r="E27" s="12">
        <v>1577.1315999999999</v>
      </c>
      <c r="F27" s="12">
        <v>1913.2650888999999</v>
      </c>
      <c r="G27" s="12">
        <v>1914.2221999999999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2">
        <v>11.157654380086164</v>
      </c>
      <c r="S27" s="12">
        <v>11.163235998085208</v>
      </c>
      <c r="T27" s="12">
        <v>0</v>
      </c>
      <c r="U27" s="12">
        <v>0</v>
      </c>
      <c r="V27" s="12">
        <v>0</v>
      </c>
      <c r="W27" s="12">
        <v>0</v>
      </c>
      <c r="X27" s="12">
        <v>1782.6917682200001</v>
      </c>
      <c r="Y27" s="12">
        <v>1783.58356</v>
      </c>
      <c r="Z27" s="12">
        <v>0</v>
      </c>
      <c r="AA27" s="12">
        <v>0</v>
      </c>
    </row>
    <row r="28" spans="1:27" s="35" customFormat="1" ht="24.95" customHeight="1">
      <c r="A28" s="31">
        <v>22</v>
      </c>
      <c r="B28" s="54">
        <v>1164</v>
      </c>
      <c r="C28" s="28">
        <v>1166</v>
      </c>
      <c r="D28" s="12">
        <v>1581.0047021999999</v>
      </c>
      <c r="E28" s="12">
        <v>1581.7955999999999</v>
      </c>
      <c r="F28" s="12">
        <v>1928.6485932999999</v>
      </c>
      <c r="G28" s="12">
        <v>1929.6134</v>
      </c>
      <c r="H28" s="12">
        <v>1052.8656608546389</v>
      </c>
      <c r="I28" s="12">
        <v>1053.3923570331556</v>
      </c>
      <c r="J28" s="12">
        <v>1279.6936422532119</v>
      </c>
      <c r="K28" s="12">
        <v>1280.3338091577907</v>
      </c>
      <c r="L28" s="12">
        <v>179.43571109639871</v>
      </c>
      <c r="M28" s="12">
        <v>179.52547383331537</v>
      </c>
      <c r="N28" s="12">
        <v>188.99164842293035</v>
      </c>
      <c r="O28" s="12">
        <v>189.0861915186897</v>
      </c>
      <c r="P28" s="12">
        <v>211.86703510462303</v>
      </c>
      <c r="Q28" s="12">
        <v>211.97302161543075</v>
      </c>
      <c r="R28" s="12">
        <v>11.181205027343374</v>
      </c>
      <c r="S28" s="12">
        <v>11.186798426556653</v>
      </c>
      <c r="T28" s="12">
        <v>0</v>
      </c>
      <c r="U28" s="12">
        <v>0</v>
      </c>
      <c r="V28" s="12">
        <v>0</v>
      </c>
      <c r="W28" s="12">
        <v>0</v>
      </c>
      <c r="X28" s="12">
        <v>1786.4677193</v>
      </c>
      <c r="Y28" s="12">
        <v>1787.3614</v>
      </c>
      <c r="Z28" s="12">
        <v>0</v>
      </c>
      <c r="AA28" s="12">
        <v>0</v>
      </c>
    </row>
    <row r="29" spans="1:27" s="35" customFormat="1" ht="24.95" customHeight="1">
      <c r="A29" s="31">
        <v>23</v>
      </c>
      <c r="B29" s="54">
        <v>1164</v>
      </c>
      <c r="C29" s="28">
        <v>1166</v>
      </c>
      <c r="D29" s="12">
        <v>1589.5122463</v>
      </c>
      <c r="E29" s="12">
        <v>1590.3073999999999</v>
      </c>
      <c r="F29" s="12">
        <v>1934.1260531999999</v>
      </c>
      <c r="G29" s="12">
        <v>1935.0935999999999</v>
      </c>
      <c r="H29" s="12">
        <v>1047.0952380952381</v>
      </c>
      <c r="I29" s="12">
        <v>1047.6190476190477</v>
      </c>
      <c r="J29" s="12">
        <v>1289.748782647189</v>
      </c>
      <c r="K29" s="12">
        <v>1290.3939796370075</v>
      </c>
      <c r="L29" s="12">
        <v>180.91199801300857</v>
      </c>
      <c r="M29" s="12">
        <v>181.0024992626399</v>
      </c>
      <c r="N29" s="12">
        <v>190.76113466354573</v>
      </c>
      <c r="O29" s="12">
        <v>190.85656294501825</v>
      </c>
      <c r="P29" s="12">
        <v>213.00939464834042</v>
      </c>
      <c r="Q29" s="12">
        <v>213.11595262465275</v>
      </c>
      <c r="R29" s="12">
        <v>11.13739487767584</v>
      </c>
      <c r="S29" s="12">
        <v>11.142966360856269</v>
      </c>
      <c r="T29" s="12">
        <v>0</v>
      </c>
      <c r="U29" s="12">
        <v>0</v>
      </c>
      <c r="V29" s="12">
        <v>0</v>
      </c>
      <c r="W29" s="12">
        <v>0</v>
      </c>
      <c r="X29" s="12">
        <v>1790.97788309</v>
      </c>
      <c r="Y29" s="12">
        <v>1791.87382</v>
      </c>
      <c r="Z29" s="12">
        <v>0</v>
      </c>
      <c r="AA29" s="12">
        <v>0</v>
      </c>
    </row>
    <row r="30" spans="1:27" s="35" customFormat="1" ht="24.95" customHeight="1">
      <c r="A30" s="31">
        <v>24</v>
      </c>
      <c r="B30" s="54"/>
      <c r="C30" s="2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24.95" customHeight="1">
      <c r="A31" s="31">
        <v>25</v>
      </c>
      <c r="B31" s="54"/>
      <c r="C31" s="2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2"/>
      <c r="AA31" s="12"/>
    </row>
    <row r="32" spans="1:27" ht="24.95" customHeight="1">
      <c r="A32" s="31">
        <v>26</v>
      </c>
      <c r="B32" s="54">
        <v>1164</v>
      </c>
      <c r="C32" s="28">
        <v>1166</v>
      </c>
      <c r="D32" s="13">
        <v>1595.1062479</v>
      </c>
      <c r="E32" s="13">
        <v>1595.9041999999999</v>
      </c>
      <c r="F32" s="13">
        <v>1935.9907204000001</v>
      </c>
      <c r="G32" s="13">
        <v>1936.9592</v>
      </c>
      <c r="H32" s="13">
        <v>1053.5319110468267</v>
      </c>
      <c r="I32" s="13">
        <v>1054.0589405170854</v>
      </c>
      <c r="J32" s="13">
        <v>1305.3505824372758</v>
      </c>
      <c r="K32" s="13">
        <v>1306.0035842293905</v>
      </c>
      <c r="L32" s="13">
        <v>180.94289529251026</v>
      </c>
      <c r="M32" s="13">
        <v>181.03341199850951</v>
      </c>
      <c r="N32" s="13">
        <v>190.0859566139292</v>
      </c>
      <c r="O32" s="13">
        <v>190.18104713749796</v>
      </c>
      <c r="P32" s="13">
        <v>213.75953778429934</v>
      </c>
      <c r="Q32" s="13">
        <v>213.86647101980924</v>
      </c>
      <c r="R32" s="13">
        <v>11.263332366869625</v>
      </c>
      <c r="S32" s="13">
        <v>11.268966850294772</v>
      </c>
      <c r="T32" s="13">
        <v>0</v>
      </c>
      <c r="U32" s="13">
        <v>0</v>
      </c>
      <c r="V32" s="13">
        <v>0</v>
      </c>
      <c r="W32" s="13">
        <v>0</v>
      </c>
      <c r="X32" s="13">
        <v>1798.2967018500001</v>
      </c>
      <c r="Y32" s="13">
        <v>1799.1963000000001</v>
      </c>
      <c r="Z32" s="12">
        <v>0</v>
      </c>
      <c r="AA32" s="12">
        <v>0</v>
      </c>
    </row>
    <row r="33" spans="1:28" ht="24.95" customHeight="1">
      <c r="A33" s="31">
        <v>27</v>
      </c>
      <c r="B33" s="54">
        <v>1164</v>
      </c>
      <c r="C33" s="28">
        <v>1166</v>
      </c>
      <c r="D33" s="13">
        <v>1591.7265385999999</v>
      </c>
      <c r="E33" s="13">
        <v>1592.5228</v>
      </c>
      <c r="F33" s="13">
        <v>1930.1636353999997</v>
      </c>
      <c r="G33" s="13">
        <v>1931.1291999999999</v>
      </c>
      <c r="H33" s="13">
        <v>1050.1144350333395</v>
      </c>
      <c r="I33" s="13">
        <v>1050.6397549107949</v>
      </c>
      <c r="J33" s="13">
        <v>1298.9489522960321</v>
      </c>
      <c r="K33" s="13">
        <v>1299.5987516718681</v>
      </c>
      <c r="L33" s="13">
        <v>180.98223436966177</v>
      </c>
      <c r="M33" s="13">
        <v>181.0727707550393</v>
      </c>
      <c r="N33" s="13">
        <v>188.6367977209822</v>
      </c>
      <c r="O33" s="13">
        <v>188.73116330263352</v>
      </c>
      <c r="P33" s="13">
        <v>213.30960007321315</v>
      </c>
      <c r="Q33" s="13">
        <v>213.41630822732682</v>
      </c>
      <c r="R33" s="13">
        <v>11.375470961444607</v>
      </c>
      <c r="S33" s="13">
        <v>11.381161542215715</v>
      </c>
      <c r="T33" s="13">
        <v>0</v>
      </c>
      <c r="U33" s="13">
        <v>0</v>
      </c>
      <c r="V33" s="13">
        <v>0</v>
      </c>
      <c r="W33" s="13">
        <v>0</v>
      </c>
      <c r="X33" s="13">
        <v>1794.6722549800002</v>
      </c>
      <c r="Y33" s="13">
        <v>1795.5700400000001</v>
      </c>
      <c r="Z33" s="12">
        <v>0</v>
      </c>
      <c r="AA33" s="12">
        <v>0</v>
      </c>
    </row>
    <row r="34" spans="1:28" ht="24.95" customHeight="1">
      <c r="A34" s="31">
        <v>28</v>
      </c>
      <c r="B34" s="54">
        <v>1164</v>
      </c>
      <c r="C34" s="28">
        <v>1166</v>
      </c>
      <c r="D34" s="13">
        <v>1590.6776633000002</v>
      </c>
      <c r="E34" s="13">
        <v>1591.4734000000001</v>
      </c>
      <c r="F34" s="13">
        <v>1930.3967188000001</v>
      </c>
      <c r="G34" s="13">
        <v>1931.3624000000002</v>
      </c>
      <c r="H34" s="13">
        <v>1045.4045568711874</v>
      </c>
      <c r="I34" s="13">
        <v>1045.9275206315033</v>
      </c>
      <c r="J34" s="13">
        <v>1295.77162552813</v>
      </c>
      <c r="K34" s="13">
        <v>1296.4198354458529</v>
      </c>
      <c r="L34" s="13">
        <v>181.38221378322854</v>
      </c>
      <c r="M34" s="13">
        <v>181.47295025835771</v>
      </c>
      <c r="N34" s="13">
        <v>189.25251705099058</v>
      </c>
      <c r="O34" s="13">
        <v>189.34719064631372</v>
      </c>
      <c r="P34" s="13">
        <v>213.18083705275481</v>
      </c>
      <c r="Q34" s="13">
        <v>213.28748079315139</v>
      </c>
      <c r="R34" s="13">
        <v>11.347779941577409</v>
      </c>
      <c r="S34" s="13">
        <v>11.353456669912365</v>
      </c>
      <c r="T34" s="13">
        <v>0</v>
      </c>
      <c r="U34" s="13">
        <v>0</v>
      </c>
      <c r="V34" s="13">
        <v>0</v>
      </c>
      <c r="W34" s="13">
        <v>0</v>
      </c>
      <c r="X34" s="13">
        <v>1792.6677377399999</v>
      </c>
      <c r="Y34" s="13">
        <v>1793.5645199999999</v>
      </c>
      <c r="Z34" s="12">
        <v>0</v>
      </c>
      <c r="AA34" s="12">
        <v>0</v>
      </c>
    </row>
    <row r="35" spans="1:28" ht="24.95" customHeight="1">
      <c r="A35" s="31">
        <v>29</v>
      </c>
      <c r="B35" s="54">
        <v>1164</v>
      </c>
      <c r="C35" s="28">
        <v>1166</v>
      </c>
      <c r="D35" s="13">
        <v>1585.8994536</v>
      </c>
      <c r="E35" s="13">
        <v>1586.6928</v>
      </c>
      <c r="F35" s="13">
        <v>1929.6974685999999</v>
      </c>
      <c r="G35" s="13">
        <v>1930.6627999999998</v>
      </c>
      <c r="H35" s="13">
        <v>1045.4045568711874</v>
      </c>
      <c r="I35" s="13">
        <v>1045.9275206315033</v>
      </c>
      <c r="J35" s="13">
        <v>1298.3700980392157</v>
      </c>
      <c r="K35" s="13">
        <v>1299.0196078431372</v>
      </c>
      <c r="L35" s="13">
        <v>181.51499104431119</v>
      </c>
      <c r="M35" s="13">
        <v>181.60579394128183</v>
      </c>
      <c r="N35" s="13">
        <v>187.94623274416202</v>
      </c>
      <c r="O35" s="13">
        <v>188.04025287059733</v>
      </c>
      <c r="P35" s="13">
        <v>212.51609256186291</v>
      </c>
      <c r="Q35" s="13">
        <v>212.62240376374479</v>
      </c>
      <c r="R35" s="13">
        <v>11.28733171912833</v>
      </c>
      <c r="S35" s="13">
        <v>11.292978208232446</v>
      </c>
      <c r="T35" s="13">
        <v>0</v>
      </c>
      <c r="U35" s="13">
        <v>0</v>
      </c>
      <c r="V35" s="13">
        <v>0</v>
      </c>
      <c r="W35" s="13">
        <v>0</v>
      </c>
      <c r="X35" s="13">
        <v>1794.1245089899999</v>
      </c>
      <c r="Y35" s="13">
        <v>1795.0220199999999</v>
      </c>
      <c r="Z35" s="12">
        <v>0</v>
      </c>
      <c r="AA35" s="12">
        <v>0</v>
      </c>
    </row>
    <row r="36" spans="1:28" ht="24.95" customHeight="1">
      <c r="A36" s="31">
        <v>30</v>
      </c>
      <c r="B36" s="54">
        <v>1164</v>
      </c>
      <c r="C36" s="28">
        <v>1166</v>
      </c>
      <c r="D36" s="13">
        <v>1581.9370357999999</v>
      </c>
      <c r="E36" s="13">
        <v>1582.7284</v>
      </c>
      <c r="F36" s="13">
        <v>1921.5395496000001</v>
      </c>
      <c r="G36" s="13">
        <v>1922.5008</v>
      </c>
      <c r="H36" s="13">
        <v>1043.2521707993915</v>
      </c>
      <c r="I36" s="13">
        <v>1043.7740578283056</v>
      </c>
      <c r="J36" s="13">
        <v>1295.9157122206161</v>
      </c>
      <c r="K36" s="13">
        <v>1296.5639942177249</v>
      </c>
      <c r="L36" s="13">
        <v>179.74289768345724</v>
      </c>
      <c r="M36" s="13">
        <v>179.8328140905025</v>
      </c>
      <c r="N36" s="13">
        <v>186.81344575532185</v>
      </c>
      <c r="O36" s="13">
        <v>186.90689920492431</v>
      </c>
      <c r="P36" s="13">
        <v>211.99421544730237</v>
      </c>
      <c r="Q36" s="13">
        <v>212.10026558009241</v>
      </c>
      <c r="R36" s="13">
        <v>11.375470961444607</v>
      </c>
      <c r="S36" s="13">
        <v>11.381161542215715</v>
      </c>
      <c r="T36" s="12">
        <v>0</v>
      </c>
      <c r="U36" s="12">
        <v>0</v>
      </c>
      <c r="V36" s="12">
        <v>0</v>
      </c>
      <c r="W36" s="12">
        <v>0</v>
      </c>
      <c r="X36" s="13">
        <v>1790.37186625</v>
      </c>
      <c r="Y36" s="13">
        <v>1791.2674999999999</v>
      </c>
      <c r="Z36" s="12">
        <v>0</v>
      </c>
      <c r="AA36" s="12">
        <v>0</v>
      </c>
    </row>
    <row r="37" spans="1:28" ht="24.95" customHeight="1">
      <c r="A37" s="31">
        <v>31</v>
      </c>
      <c r="B37" s="54"/>
      <c r="C37" s="2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  <c r="AA37" s="12"/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1586.8253382944447</v>
      </c>
      <c r="E38" s="231">
        <f t="shared" si="0"/>
        <v>1587.6191222222224</v>
      </c>
      <c r="F38" s="231">
        <f t="shared" si="0"/>
        <v>1920.8014701722225</v>
      </c>
      <c r="G38" s="231">
        <f t="shared" si="0"/>
        <v>1921.7623222222221</v>
      </c>
      <c r="H38" s="231">
        <f t="shared" si="0"/>
        <v>945.20293454238913</v>
      </c>
      <c r="I38" s="231">
        <f t="shared" si="0"/>
        <v>945.67575614268264</v>
      </c>
      <c r="J38" s="231">
        <f t="shared" si="0"/>
        <v>1218.4074833988643</v>
      </c>
      <c r="K38" s="231">
        <f t="shared" si="0"/>
        <v>1219.0169785250978</v>
      </c>
      <c r="L38" s="231">
        <f t="shared" si="0"/>
        <v>169.84716954735515</v>
      </c>
      <c r="M38" s="231">
        <f t="shared" si="0"/>
        <v>169.93213478141249</v>
      </c>
      <c r="N38" s="231">
        <f t="shared" si="0"/>
        <v>178.70352429279609</v>
      </c>
      <c r="O38" s="231">
        <f t="shared" si="0"/>
        <v>178.79293304256257</v>
      </c>
      <c r="P38" s="231">
        <f t="shared" si="0"/>
        <v>200.93449957299782</v>
      </c>
      <c r="Q38" s="231">
        <f t="shared" si="0"/>
        <v>201.03503036595862</v>
      </c>
      <c r="R38" s="231">
        <f t="shared" si="0"/>
        <v>9.9655832387253369</v>
      </c>
      <c r="S38" s="231">
        <f t="shared" si="0"/>
        <v>9.9705685229868291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1789.5877995905553</v>
      </c>
      <c r="Y38" s="231">
        <f t="shared" si="0"/>
        <v>1790.4830411111111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534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54"/>
      <c r="C40" s="2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39"/>
    </row>
    <row r="41" spans="1:28" ht="24.95" customHeight="1">
      <c r="A41" s="31" t="s">
        <v>27</v>
      </c>
      <c r="B41" s="54">
        <v>1164</v>
      </c>
      <c r="C41" s="28">
        <v>1166</v>
      </c>
      <c r="D41" s="12">
        <v>1575.1776172</v>
      </c>
      <c r="E41" s="12">
        <v>1575.9656</v>
      </c>
      <c r="F41" s="12">
        <v>1918.2763819999998</v>
      </c>
      <c r="G41" s="12">
        <v>1919.2359999999999</v>
      </c>
      <c r="H41" s="12">
        <v>1048.1311268999009</v>
      </c>
      <c r="I41" s="12">
        <v>1048.6554546272146</v>
      </c>
      <c r="J41" s="12">
        <v>1291.6070043222876</v>
      </c>
      <c r="K41" s="12">
        <v>1292.2531308877315</v>
      </c>
      <c r="L41" s="12">
        <v>178.57512794581837</v>
      </c>
      <c r="M41" s="12">
        <v>178.66446017590633</v>
      </c>
      <c r="N41" s="12">
        <v>185.07495632841037</v>
      </c>
      <c r="O41" s="12">
        <v>185.1675400984596</v>
      </c>
      <c r="P41" s="12">
        <v>211.09567453992173</v>
      </c>
      <c r="Q41" s="12">
        <v>211.2012751775105</v>
      </c>
      <c r="R41" s="12">
        <v>11.334536082474227</v>
      </c>
      <c r="S41" s="12">
        <v>11.340206185567011</v>
      </c>
      <c r="T41" s="12">
        <v>0</v>
      </c>
      <c r="U41" s="12">
        <v>0</v>
      </c>
      <c r="V41" s="12">
        <v>0</v>
      </c>
      <c r="W41" s="12">
        <v>0</v>
      </c>
      <c r="X41" s="12">
        <v>1787.9827613999998</v>
      </c>
      <c r="Y41" s="12">
        <v>1788.8771999999999</v>
      </c>
      <c r="Z41" s="12">
        <v>0</v>
      </c>
      <c r="AA41" s="12">
        <v>0</v>
      </c>
      <c r="AB41" s="35"/>
    </row>
    <row r="42" spans="1:28" ht="24.95" customHeight="1">
      <c r="A42" s="47" t="s">
        <v>28</v>
      </c>
      <c r="B42" s="54">
        <v>1164</v>
      </c>
      <c r="C42" s="28">
        <v>1166</v>
      </c>
      <c r="D42" s="12">
        <v>1573.0798666000003</v>
      </c>
      <c r="E42" s="12">
        <v>1573.8668000000002</v>
      </c>
      <c r="F42" s="12">
        <v>1903.4755860999999</v>
      </c>
      <c r="G42" s="12">
        <v>1904.4277999999999</v>
      </c>
      <c r="H42" s="12">
        <v>1052.2002527988443</v>
      </c>
      <c r="I42" s="12">
        <v>1052.7266161068978</v>
      </c>
      <c r="J42" s="12">
        <v>1288.4654505251519</v>
      </c>
      <c r="K42" s="12">
        <v>1289.110005527916</v>
      </c>
      <c r="L42" s="12">
        <v>178.29100755744577</v>
      </c>
      <c r="M42" s="12">
        <v>178.38019765627391</v>
      </c>
      <c r="N42" s="12">
        <v>186.10938997125518</v>
      </c>
      <c r="O42" s="12">
        <v>186.20249121686362</v>
      </c>
      <c r="P42" s="12">
        <v>210.80929037859738</v>
      </c>
      <c r="Q42" s="12">
        <v>210.91474775247363</v>
      </c>
      <c r="R42" s="12">
        <v>11.396606688832387</v>
      </c>
      <c r="S42" s="12">
        <v>11.402307842753764</v>
      </c>
      <c r="T42" s="12">
        <v>0</v>
      </c>
      <c r="U42" s="12">
        <v>0</v>
      </c>
      <c r="V42" s="12">
        <v>0</v>
      </c>
      <c r="W42" s="12">
        <v>0</v>
      </c>
      <c r="X42" s="12">
        <v>1784.7429021400001</v>
      </c>
      <c r="Y42" s="12">
        <v>1785.63572</v>
      </c>
      <c r="Z42" s="12">
        <v>0</v>
      </c>
      <c r="AA42" s="12">
        <v>0</v>
      </c>
      <c r="AB42" s="35"/>
    </row>
    <row r="43" spans="1:28" ht="24.95" customHeight="1">
      <c r="A43" s="43">
        <v>4</v>
      </c>
      <c r="B43" s="54">
        <v>1164</v>
      </c>
      <c r="C43" s="28">
        <v>1166</v>
      </c>
      <c r="D43" s="12">
        <v>1575.5272423000001</v>
      </c>
      <c r="E43" s="12">
        <v>1576.3154000000002</v>
      </c>
      <c r="F43" s="12">
        <v>1901.9605439999998</v>
      </c>
      <c r="G43" s="12">
        <v>1902.9119999999998</v>
      </c>
      <c r="H43" s="12">
        <v>1054.1990049751244</v>
      </c>
      <c r="I43" s="12">
        <v>1054.726368159204</v>
      </c>
      <c r="J43" s="12">
        <v>1288.8929440389295</v>
      </c>
      <c r="K43" s="12">
        <v>1289.5377128953771</v>
      </c>
      <c r="L43" s="12">
        <v>178.00235215053763</v>
      </c>
      <c r="M43" s="12">
        <v>178.09139784946237</v>
      </c>
      <c r="N43" s="12">
        <v>184.92224937323473</v>
      </c>
      <c r="O43" s="12">
        <v>185.01475675161055</v>
      </c>
      <c r="P43" s="12">
        <v>211.13009293646624</v>
      </c>
      <c r="Q43" s="12">
        <v>211.23571079186218</v>
      </c>
      <c r="R43" s="12">
        <v>11.510291358024691</v>
      </c>
      <c r="S43" s="12">
        <v>11.51604938271605</v>
      </c>
      <c r="T43" s="12">
        <v>0</v>
      </c>
      <c r="U43" s="12">
        <v>0</v>
      </c>
      <c r="V43" s="12">
        <v>0</v>
      </c>
      <c r="W43" s="12">
        <v>0</v>
      </c>
      <c r="X43" s="12">
        <v>1785.6402732299998</v>
      </c>
      <c r="Y43" s="12">
        <v>1786.5335399999999</v>
      </c>
      <c r="Z43" s="12">
        <v>0</v>
      </c>
      <c r="AA43" s="12">
        <v>0</v>
      </c>
      <c r="AB43" s="35"/>
    </row>
    <row r="44" spans="1:28" ht="24.95" customHeight="1">
      <c r="A44" s="31" t="s">
        <v>30</v>
      </c>
      <c r="B44" s="54">
        <v>1164</v>
      </c>
      <c r="C44" s="28">
        <v>1166</v>
      </c>
      <c r="D44" s="12">
        <v>1578.3242431000001</v>
      </c>
      <c r="E44" s="12">
        <v>1579.1138000000001</v>
      </c>
      <c r="F44" s="12">
        <v>1896.5996258</v>
      </c>
      <c r="G44" s="12">
        <v>1897.5483999999999</v>
      </c>
      <c r="H44" s="12">
        <v>1049.8306458877578</v>
      </c>
      <c r="I44" s="12">
        <v>1050.3558237996576</v>
      </c>
      <c r="J44" s="12">
        <v>1288.323015697546</v>
      </c>
      <c r="K44" s="12">
        <v>1288.9674994472696</v>
      </c>
      <c r="L44" s="12">
        <v>178.29100755744577</v>
      </c>
      <c r="M44" s="12">
        <v>178.38019765627391</v>
      </c>
      <c r="N44" s="12">
        <v>186.60704850047233</v>
      </c>
      <c r="O44" s="12">
        <v>186.70039869982224</v>
      </c>
      <c r="P44" s="12">
        <v>211.50176037167435</v>
      </c>
      <c r="Q44" s="12">
        <v>211.60756415375121</v>
      </c>
      <c r="R44" s="12">
        <v>11.474027764103575</v>
      </c>
      <c r="S44" s="12">
        <v>11.479767647927538</v>
      </c>
      <c r="T44" s="12">
        <v>0</v>
      </c>
      <c r="U44" s="12">
        <v>0</v>
      </c>
      <c r="V44" s="12">
        <v>0</v>
      </c>
      <c r="W44" s="12">
        <v>0</v>
      </c>
      <c r="X44" s="12">
        <v>1785.50042319</v>
      </c>
      <c r="Y44" s="12">
        <v>1786.3936200000001</v>
      </c>
      <c r="Z44" s="12">
        <v>0</v>
      </c>
      <c r="AA44" s="12">
        <v>0</v>
      </c>
      <c r="AB44" s="35"/>
    </row>
    <row r="45" spans="1:28" ht="24.95" customHeight="1">
      <c r="A45" s="47" t="s">
        <v>31</v>
      </c>
      <c r="B45" s="54"/>
      <c r="C45" s="2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35"/>
    </row>
    <row r="46" spans="1:28" ht="24.95" customHeight="1">
      <c r="A46" s="43">
        <v>7</v>
      </c>
      <c r="B46" s="54"/>
      <c r="C46" s="2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5"/>
    </row>
    <row r="47" spans="1:28" ht="24.95" customHeight="1">
      <c r="A47" s="31" t="s">
        <v>33</v>
      </c>
      <c r="B47" s="54"/>
      <c r="C47" s="2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35"/>
    </row>
    <row r="48" spans="1:28" ht="24.95" customHeight="1">
      <c r="A48" s="47" t="s">
        <v>34</v>
      </c>
      <c r="B48" s="54"/>
      <c r="C48" s="2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35"/>
    </row>
    <row r="49" spans="1:28" ht="24.95" customHeight="1">
      <c r="A49" s="31" t="s">
        <v>35</v>
      </c>
      <c r="B49" s="54">
        <v>1164</v>
      </c>
      <c r="C49" s="28">
        <v>1166</v>
      </c>
      <c r="D49" s="12">
        <v>1589.3957045999998</v>
      </c>
      <c r="E49" s="12">
        <v>1590.1907999999999</v>
      </c>
      <c r="F49" s="12">
        <v>1910.2350047</v>
      </c>
      <c r="G49" s="12">
        <v>1911.1905999999999</v>
      </c>
      <c r="H49" s="12">
        <v>1054.866944243302</v>
      </c>
      <c r="I49" s="12">
        <v>1055.3946415640839</v>
      </c>
      <c r="J49" s="12">
        <v>1298.8041903488242</v>
      </c>
      <c r="K49" s="12">
        <v>1299.4539173074779</v>
      </c>
      <c r="L49" s="12">
        <v>179.77339688709949</v>
      </c>
      <c r="M49" s="12">
        <v>179.86332855137519</v>
      </c>
      <c r="N49" s="12">
        <v>190.16349840907239</v>
      </c>
      <c r="O49" s="12">
        <v>190.25862772293385</v>
      </c>
      <c r="P49" s="12">
        <v>212.98993000347238</v>
      </c>
      <c r="Q49" s="12">
        <v>213.09647824259369</v>
      </c>
      <c r="R49" s="12">
        <v>11.372140905542544</v>
      </c>
      <c r="S49" s="12">
        <v>11.377829820452771</v>
      </c>
      <c r="T49" s="12">
        <v>0</v>
      </c>
      <c r="U49" s="12">
        <v>0</v>
      </c>
      <c r="V49" s="12">
        <v>0</v>
      </c>
      <c r="W49" s="12">
        <v>0</v>
      </c>
      <c r="X49" s="12">
        <v>1791.1876581500001</v>
      </c>
      <c r="Y49" s="12">
        <v>1792.0837000000001</v>
      </c>
      <c r="Z49" s="12">
        <v>0</v>
      </c>
      <c r="AA49" s="12">
        <v>0</v>
      </c>
      <c r="AB49" s="35"/>
    </row>
    <row r="50" spans="1:28" ht="24.95" customHeight="1">
      <c r="A50" s="47" t="s">
        <v>36</v>
      </c>
      <c r="B50" s="54">
        <v>1164</v>
      </c>
      <c r="C50" s="28">
        <v>1166</v>
      </c>
      <c r="D50" s="12">
        <v>1593.8242891999998</v>
      </c>
      <c r="E50" s="12">
        <v>1594.6215999999999</v>
      </c>
      <c r="F50" s="12">
        <v>1915.2462978000001</v>
      </c>
      <c r="G50" s="12">
        <v>1916.2044000000001</v>
      </c>
      <c r="H50" s="12">
        <v>0</v>
      </c>
      <c r="I50" s="12">
        <v>0</v>
      </c>
      <c r="J50" s="12">
        <v>1300.5434661310121</v>
      </c>
      <c r="K50" s="12">
        <v>1301.1940631625935</v>
      </c>
      <c r="L50" s="12">
        <v>180.58401512334203</v>
      </c>
      <c r="M50" s="12">
        <v>180.67435229949177</v>
      </c>
      <c r="N50" s="12">
        <v>190.46807328354063</v>
      </c>
      <c r="O50" s="12">
        <v>190.56335496102113</v>
      </c>
      <c r="P50" s="12">
        <v>213.58716369767612</v>
      </c>
      <c r="Q50" s="12">
        <v>213.69401070302763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1793.1572128799999</v>
      </c>
      <c r="Y50" s="12">
        <v>1794.0542399999999</v>
      </c>
      <c r="Z50" s="12">
        <v>0</v>
      </c>
      <c r="AA50" s="12">
        <v>0</v>
      </c>
      <c r="AB50" s="35"/>
    </row>
    <row r="51" spans="1:28" ht="24.95" customHeight="1">
      <c r="A51" s="31" t="s">
        <v>37</v>
      </c>
      <c r="B51" s="54">
        <v>1164</v>
      </c>
      <c r="C51" s="28">
        <v>1166</v>
      </c>
      <c r="D51" s="12">
        <v>1581.8204940999999</v>
      </c>
      <c r="E51" s="12">
        <v>1582.6117999999999</v>
      </c>
      <c r="F51" s="12">
        <v>1925.9681342000001</v>
      </c>
      <c r="G51" s="12">
        <v>1926.9316000000001</v>
      </c>
      <c r="H51" s="12">
        <v>1060.1446374965888</v>
      </c>
      <c r="I51" s="12">
        <v>1060.6749749840808</v>
      </c>
      <c r="J51" s="12">
        <v>1294.1887840088841</v>
      </c>
      <c r="K51" s="12">
        <v>1294.836202109939</v>
      </c>
      <c r="L51" s="12">
        <v>180.95975280270801</v>
      </c>
      <c r="M51" s="12">
        <v>181.05027794167884</v>
      </c>
      <c r="N51" s="12">
        <v>189.84752472021765</v>
      </c>
      <c r="O51" s="12">
        <v>189.94249596820174</v>
      </c>
      <c r="P51" s="12">
        <v>211.97879151660666</v>
      </c>
      <c r="Q51" s="12">
        <v>212.08483393357344</v>
      </c>
      <c r="R51" s="12">
        <v>11.367703862660946</v>
      </c>
      <c r="S51" s="12">
        <v>11.373390557939915</v>
      </c>
      <c r="T51" s="12">
        <v>0</v>
      </c>
      <c r="U51" s="12">
        <v>0</v>
      </c>
      <c r="V51" s="12">
        <v>0</v>
      </c>
      <c r="W51" s="12">
        <v>0</v>
      </c>
      <c r="X51" s="12">
        <v>1790.1387828499999</v>
      </c>
      <c r="Y51" s="12">
        <v>1791.0342999999998</v>
      </c>
      <c r="Z51" s="12">
        <v>0</v>
      </c>
      <c r="AA51" s="12">
        <v>0</v>
      </c>
      <c r="AB51" s="35"/>
    </row>
    <row r="52" spans="1:28" ht="24.95" customHeight="1">
      <c r="A52" s="47" t="s">
        <v>38</v>
      </c>
      <c r="B52" s="54">
        <v>1164</v>
      </c>
      <c r="C52" s="28">
        <v>1166</v>
      </c>
      <c r="D52" s="12">
        <v>1593.7077474999999</v>
      </c>
      <c r="E52" s="12">
        <v>1594.5049999999999</v>
      </c>
      <c r="F52" s="12">
        <v>1938.088471</v>
      </c>
      <c r="G52" s="12">
        <v>1939.058</v>
      </c>
      <c r="H52" s="12">
        <v>1061.3998178506374</v>
      </c>
      <c r="I52" s="12">
        <v>1061.9307832422585</v>
      </c>
      <c r="J52" s="12">
        <v>1303.8901320205862</v>
      </c>
      <c r="K52" s="12">
        <v>1304.5424032221972</v>
      </c>
      <c r="L52" s="12">
        <v>181.01596719580007</v>
      </c>
      <c r="M52" s="12">
        <v>181.10652045602808</v>
      </c>
      <c r="N52" s="12">
        <v>191.17105738000726</v>
      </c>
      <c r="O52" s="12">
        <v>191.26669072536993</v>
      </c>
      <c r="P52" s="12">
        <v>213.5793351171059</v>
      </c>
      <c r="Q52" s="12">
        <v>213.68617820620901</v>
      </c>
      <c r="R52" s="12">
        <v>11.371031320128793</v>
      </c>
      <c r="S52" s="12">
        <v>11.376719679968778</v>
      </c>
      <c r="T52" s="12">
        <v>0</v>
      </c>
      <c r="U52" s="12">
        <v>0</v>
      </c>
      <c r="V52" s="12">
        <v>0</v>
      </c>
      <c r="W52" s="12">
        <v>0</v>
      </c>
      <c r="X52" s="12">
        <v>1796.1290262300001</v>
      </c>
      <c r="Y52" s="12">
        <v>1797.02754</v>
      </c>
      <c r="Z52" s="12">
        <v>0</v>
      </c>
      <c r="AA52" s="12">
        <v>0</v>
      </c>
      <c r="AB52" s="35"/>
    </row>
    <row r="53" spans="1:28" ht="24.95" customHeight="1">
      <c r="A53" s="31" t="s">
        <v>39</v>
      </c>
      <c r="B53" s="54"/>
      <c r="C53" s="2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5"/>
    </row>
    <row r="54" spans="1:28" ht="24.95" customHeight="1">
      <c r="A54" s="47" t="s">
        <v>40</v>
      </c>
      <c r="B54" s="54"/>
      <c r="C54" s="2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35"/>
    </row>
    <row r="55" spans="1:28" ht="24.95" customHeight="1">
      <c r="A55" s="31" t="s">
        <v>41</v>
      </c>
      <c r="B55" s="54">
        <v>1164</v>
      </c>
      <c r="C55" s="28">
        <v>1166</v>
      </c>
      <c r="D55" s="12">
        <v>1597.4370819000001</v>
      </c>
      <c r="E55" s="12">
        <v>1598.2362000000001</v>
      </c>
      <c r="F55" s="12">
        <v>1947.1787236</v>
      </c>
      <c r="G55" s="12">
        <v>1948.1528000000001</v>
      </c>
      <c r="H55" s="12">
        <v>1061.3031600036427</v>
      </c>
      <c r="I55" s="12">
        <v>1061.8340770421637</v>
      </c>
      <c r="J55" s="12">
        <v>1306.0820351899586</v>
      </c>
      <c r="K55" s="12">
        <v>1306.7354028914042</v>
      </c>
      <c r="L55" s="12">
        <v>180.65399699276091</v>
      </c>
      <c r="M55" s="12">
        <v>180.7443691773496</v>
      </c>
      <c r="N55" s="12">
        <v>191.19614791482101</v>
      </c>
      <c r="O55" s="12">
        <v>191.29179381172688</v>
      </c>
      <c r="P55" s="12">
        <v>214.07759143261265</v>
      </c>
      <c r="Q55" s="12">
        <v>214.18468377449989</v>
      </c>
      <c r="R55" s="12">
        <v>11.397721271393644</v>
      </c>
      <c r="S55" s="12">
        <v>11.403422982885086</v>
      </c>
      <c r="T55" s="12">
        <v>0</v>
      </c>
      <c r="U55" s="12">
        <v>0</v>
      </c>
      <c r="V55" s="12">
        <v>0</v>
      </c>
      <c r="W55" s="12">
        <v>0</v>
      </c>
      <c r="X55" s="12">
        <v>1799.5320438700001</v>
      </c>
      <c r="Y55" s="12">
        <v>1800.43226</v>
      </c>
      <c r="Z55" s="12">
        <v>0</v>
      </c>
      <c r="AA55" s="12">
        <v>0</v>
      </c>
      <c r="AB55" s="35"/>
    </row>
    <row r="56" spans="1:28" ht="24.95" customHeight="1">
      <c r="A56" s="47" t="s">
        <v>42</v>
      </c>
      <c r="B56" s="54"/>
      <c r="C56" s="28"/>
      <c r="D56" s="12"/>
      <c r="E56" s="12" t="s">
        <v>203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35"/>
    </row>
    <row r="57" spans="1:28" ht="24.95" customHeight="1">
      <c r="A57" s="31" t="s">
        <v>43</v>
      </c>
      <c r="B57" s="54">
        <v>1164</v>
      </c>
      <c r="C57" s="28">
        <v>1166</v>
      </c>
      <c r="D57" s="12">
        <v>1600.2340827</v>
      </c>
      <c r="E57" s="12">
        <v>1601.0346</v>
      </c>
      <c r="F57" s="12">
        <v>1944.2651810999998</v>
      </c>
      <c r="G57" s="12">
        <v>1945.2377999999999</v>
      </c>
      <c r="H57" s="12">
        <v>1064.0162512553638</v>
      </c>
      <c r="I57" s="12">
        <v>1064.5485255181229</v>
      </c>
      <c r="J57" s="12">
        <v>1308.5751178980463</v>
      </c>
      <c r="K57" s="12">
        <v>1309.2297327644285</v>
      </c>
      <c r="L57" s="12">
        <v>180.2404924295148</v>
      </c>
      <c r="M57" s="12">
        <v>180.33065775839401</v>
      </c>
      <c r="N57" s="12">
        <v>191.80661619486506</v>
      </c>
      <c r="O57" s="12">
        <v>191.90256747860437</v>
      </c>
      <c r="P57" s="12">
        <v>214.45577167252449</v>
      </c>
      <c r="Q57" s="12">
        <v>214.56305319912406</v>
      </c>
      <c r="R57" s="12">
        <v>11.406645786434373</v>
      </c>
      <c r="S57" s="12">
        <v>11.412351962415581</v>
      </c>
      <c r="T57" s="12">
        <v>0</v>
      </c>
      <c r="U57" s="12">
        <v>0</v>
      </c>
      <c r="V57" s="12">
        <v>0</v>
      </c>
      <c r="W57" s="12">
        <v>0</v>
      </c>
      <c r="X57" s="12">
        <v>1799.2290354499999</v>
      </c>
      <c r="Y57" s="12">
        <v>1800.1290999999999</v>
      </c>
      <c r="Z57" s="12">
        <v>0</v>
      </c>
      <c r="AA57" s="12">
        <v>0</v>
      </c>
      <c r="AB57" s="35"/>
    </row>
    <row r="58" spans="1:28" ht="24.95" customHeight="1">
      <c r="A58" s="47" t="s">
        <v>44</v>
      </c>
      <c r="B58" s="54">
        <v>1164</v>
      </c>
      <c r="C58" s="28">
        <v>1166</v>
      </c>
      <c r="D58" s="12">
        <v>1601.8656665000001</v>
      </c>
      <c r="E58" s="12">
        <v>1602.6670000000001</v>
      </c>
      <c r="F58" s="12">
        <v>1942.0508888000002</v>
      </c>
      <c r="G58" s="12">
        <v>1943.0224000000001</v>
      </c>
      <c r="H58" s="12">
        <v>0</v>
      </c>
      <c r="I58" s="12">
        <v>0</v>
      </c>
      <c r="J58" s="12">
        <v>1312.111011033551</v>
      </c>
      <c r="K58" s="12">
        <v>1312.7673947309165</v>
      </c>
      <c r="L58" s="12">
        <v>179.62377275319432</v>
      </c>
      <c r="M58" s="12">
        <v>179.7136295679783</v>
      </c>
      <c r="N58" s="12">
        <v>192.56725049570392</v>
      </c>
      <c r="O58" s="12">
        <v>192.66358228684734</v>
      </c>
      <c r="P58" s="12">
        <v>214.66513170012894</v>
      </c>
      <c r="Q58" s="12">
        <v>214.77251795910848</v>
      </c>
      <c r="R58" s="12">
        <v>11.399951090677883</v>
      </c>
      <c r="S58" s="12">
        <v>11.405653917636702</v>
      </c>
      <c r="T58" s="12">
        <v>0</v>
      </c>
      <c r="U58" s="12">
        <v>0</v>
      </c>
      <c r="V58" s="12">
        <v>0</v>
      </c>
      <c r="W58" s="12">
        <v>0</v>
      </c>
      <c r="X58" s="12">
        <v>1800.7557317200001</v>
      </c>
      <c r="Y58" s="12">
        <v>1801.6565600000001</v>
      </c>
      <c r="Z58" s="12">
        <v>0</v>
      </c>
      <c r="AA58" s="12">
        <v>0</v>
      </c>
      <c r="AB58" s="35"/>
    </row>
    <row r="59" spans="1:28" ht="24.95" customHeight="1">
      <c r="A59" s="31" t="s">
        <v>45</v>
      </c>
      <c r="B59" s="54">
        <v>1164</v>
      </c>
      <c r="C59" s="28">
        <v>1166</v>
      </c>
      <c r="D59" s="12">
        <v>1597.3205402000001</v>
      </c>
      <c r="E59" s="12">
        <v>1598.1196</v>
      </c>
      <c r="F59" s="12">
        <v>1941.0020135</v>
      </c>
      <c r="G59" s="12">
        <v>1941.973</v>
      </c>
      <c r="H59" s="12">
        <v>1049.5470100864552</v>
      </c>
      <c r="I59" s="12">
        <v>1050.07204610951</v>
      </c>
      <c r="J59" s="12">
        <v>1308.2813201616523</v>
      </c>
      <c r="K59" s="12">
        <v>1308.9357880556802</v>
      </c>
      <c r="L59" s="12">
        <v>178.43295464984539</v>
      </c>
      <c r="M59" s="12">
        <v>178.52221575772424</v>
      </c>
      <c r="N59" s="12">
        <v>191.01125989543212</v>
      </c>
      <c r="O59" s="12">
        <v>191.10681330208317</v>
      </c>
      <c r="P59" s="12">
        <v>214.04613660991421</v>
      </c>
      <c r="Q59" s="12">
        <v>214.15321321652249</v>
      </c>
      <c r="R59" s="12">
        <v>11.425656862745099</v>
      </c>
      <c r="S59" s="12">
        <v>11.431372549019608</v>
      </c>
      <c r="T59" s="12">
        <v>0</v>
      </c>
      <c r="U59" s="12">
        <v>0</v>
      </c>
      <c r="V59" s="12">
        <v>0</v>
      </c>
      <c r="W59" s="12">
        <v>0</v>
      </c>
      <c r="X59" s="12">
        <v>1798.1451976400001</v>
      </c>
      <c r="Y59" s="12">
        <v>1799.0447200000001</v>
      </c>
      <c r="Z59" s="12">
        <v>0</v>
      </c>
      <c r="AA59" s="12">
        <v>0</v>
      </c>
      <c r="AB59" s="35"/>
    </row>
    <row r="60" spans="1:28" ht="24.95" customHeight="1">
      <c r="A60" s="47" t="s">
        <v>46</v>
      </c>
      <c r="B60" s="54"/>
      <c r="C60" s="2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5"/>
    </row>
    <row r="61" spans="1:28" ht="24.95" customHeight="1">
      <c r="A61" s="31" t="s">
        <v>47</v>
      </c>
      <c r="B61" s="54"/>
      <c r="C61" s="2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5"/>
    </row>
    <row r="62" spans="1:28" ht="24.95" customHeight="1">
      <c r="A62" s="47" t="s">
        <v>48</v>
      </c>
      <c r="B62" s="54">
        <v>1164</v>
      </c>
      <c r="C62" s="28">
        <v>1166</v>
      </c>
      <c r="D62" s="13">
        <v>1597.4370819000001</v>
      </c>
      <c r="E62" s="13">
        <v>1598.2362000000001</v>
      </c>
      <c r="F62" s="13">
        <v>1942.2839722000001</v>
      </c>
      <c r="G62" s="13">
        <v>1943.2556000000002</v>
      </c>
      <c r="H62" s="13">
        <v>1047.2834291876347</v>
      </c>
      <c r="I62" s="13">
        <v>1047.8073328540618</v>
      </c>
      <c r="J62" s="13">
        <v>1309.3101898663072</v>
      </c>
      <c r="K62" s="13">
        <v>1309.9651724525334</v>
      </c>
      <c r="L62" s="13">
        <v>177.51431791872295</v>
      </c>
      <c r="M62" s="13">
        <v>177.60311947846219</v>
      </c>
      <c r="N62" s="13">
        <v>190.92051374463486</v>
      </c>
      <c r="O62" s="13">
        <v>191.01602175551261</v>
      </c>
      <c r="P62" s="13">
        <v>214.06186286574948</v>
      </c>
      <c r="Q62" s="13">
        <v>214.16894733941919</v>
      </c>
      <c r="R62" s="12">
        <v>11.367703862660946</v>
      </c>
      <c r="S62" s="12">
        <v>11.373390557939915</v>
      </c>
      <c r="T62" s="12">
        <v>0</v>
      </c>
      <c r="U62" s="12">
        <v>0</v>
      </c>
      <c r="V62" s="12">
        <v>0</v>
      </c>
      <c r="W62" s="12">
        <v>0</v>
      </c>
      <c r="X62" s="13">
        <v>1798.1335434699999</v>
      </c>
      <c r="Y62" s="13">
        <v>1799.03306</v>
      </c>
      <c r="Z62" s="12">
        <v>0</v>
      </c>
      <c r="AA62" s="12">
        <v>0</v>
      </c>
    </row>
    <row r="63" spans="1:28" ht="24.95" customHeight="1">
      <c r="A63" s="31" t="s">
        <v>49</v>
      </c>
      <c r="B63" s="54">
        <v>1164</v>
      </c>
      <c r="C63" s="28">
        <v>1166</v>
      </c>
      <c r="D63" s="13">
        <v>1600.7002494999999</v>
      </c>
      <c r="E63" s="13">
        <v>1601.501</v>
      </c>
      <c r="F63" s="13">
        <v>1939.1373462999998</v>
      </c>
      <c r="G63" s="13">
        <v>1940.1073999999999</v>
      </c>
      <c r="H63" s="13">
        <v>1053.9130041598842</v>
      </c>
      <c r="I63" s="13">
        <v>1054.4402242720203</v>
      </c>
      <c r="J63" s="13">
        <v>1311.6679797411368</v>
      </c>
      <c r="K63" s="13">
        <v>1312.3241418120429</v>
      </c>
      <c r="L63" s="13">
        <v>178.82996516748761</v>
      </c>
      <c r="M63" s="13">
        <v>178.91942487992759</v>
      </c>
      <c r="N63" s="13">
        <v>193.36922796130682</v>
      </c>
      <c r="O63" s="13">
        <v>193.46596094177769</v>
      </c>
      <c r="P63" s="13">
        <v>214.50313817157794</v>
      </c>
      <c r="Q63" s="13">
        <v>214.61044339327458</v>
      </c>
      <c r="R63" s="13">
        <v>11.36105478650809</v>
      </c>
      <c r="S63" s="13">
        <v>11.366738155585884</v>
      </c>
      <c r="T63" s="12">
        <v>0</v>
      </c>
      <c r="U63" s="12">
        <v>0</v>
      </c>
      <c r="V63" s="12">
        <v>0</v>
      </c>
      <c r="W63" s="12">
        <v>0</v>
      </c>
      <c r="X63" s="13">
        <v>1799.2756521299998</v>
      </c>
      <c r="Y63" s="13">
        <v>1800.1757399999999</v>
      </c>
      <c r="Z63" s="12">
        <v>0</v>
      </c>
      <c r="AA63" s="12">
        <v>0</v>
      </c>
    </row>
    <row r="64" spans="1:28" ht="24.95" customHeight="1">
      <c r="A64" s="47" t="s">
        <v>50</v>
      </c>
      <c r="B64" s="54">
        <v>1164</v>
      </c>
      <c r="C64" s="28">
        <v>1166</v>
      </c>
      <c r="D64" s="13">
        <v>1602.9145418000001</v>
      </c>
      <c r="E64" s="13">
        <v>1603.7164</v>
      </c>
      <c r="F64" s="13">
        <v>1944.8478895999999</v>
      </c>
      <c r="G64" s="13">
        <v>1945.8208</v>
      </c>
      <c r="H64" s="13">
        <v>1051.4408155900396</v>
      </c>
      <c r="I64" s="13">
        <v>1051.9667989895345</v>
      </c>
      <c r="J64" s="13">
        <v>1313.2938922695514</v>
      </c>
      <c r="K64" s="13">
        <v>1313.9508677034032</v>
      </c>
      <c r="L64" s="13">
        <v>179.34734768624676</v>
      </c>
      <c r="M64" s="13">
        <v>179.43706621935644</v>
      </c>
      <c r="N64" s="13">
        <v>193.40131764549693</v>
      </c>
      <c r="O64" s="13">
        <v>193.49806667883635</v>
      </c>
      <c r="P64" s="13">
        <v>214.79965349454437</v>
      </c>
      <c r="Q64" s="13">
        <v>214.90710704806841</v>
      </c>
      <c r="R64" s="13">
        <v>11.365486639360249</v>
      </c>
      <c r="S64" s="13">
        <v>11.371172225472986</v>
      </c>
      <c r="T64" s="12">
        <v>0</v>
      </c>
      <c r="U64" s="12">
        <v>0</v>
      </c>
      <c r="V64" s="12">
        <v>0</v>
      </c>
      <c r="W64" s="12">
        <v>0</v>
      </c>
      <c r="X64" s="13">
        <v>1800.5343024899998</v>
      </c>
      <c r="Y64" s="13">
        <v>1801.4350199999999</v>
      </c>
      <c r="Z64" s="12">
        <v>0</v>
      </c>
      <c r="AA64" s="12">
        <v>0</v>
      </c>
    </row>
    <row r="65" spans="1:27" ht="24.95" customHeight="1">
      <c r="A65" s="31" t="s">
        <v>51</v>
      </c>
      <c r="B65" s="54">
        <v>1164</v>
      </c>
      <c r="C65" s="28">
        <v>1166</v>
      </c>
      <c r="D65" s="13">
        <v>1599.6513742000002</v>
      </c>
      <c r="E65" s="13">
        <v>1600.4516000000001</v>
      </c>
      <c r="F65" s="13">
        <v>1945.1975146999998</v>
      </c>
      <c r="G65" s="13">
        <v>1946.1705999999999</v>
      </c>
      <c r="H65" s="13">
        <v>1048.3196905640011</v>
      </c>
      <c r="I65" s="13">
        <v>1048.8441126203113</v>
      </c>
      <c r="J65" s="13">
        <v>1312.7021851768416</v>
      </c>
      <c r="K65" s="13">
        <v>1313.3588646091462</v>
      </c>
      <c r="L65" s="13">
        <v>179.12681944636572</v>
      </c>
      <c r="M65" s="13">
        <v>179.21642766019582</v>
      </c>
      <c r="N65" s="13">
        <v>0</v>
      </c>
      <c r="O65" s="13">
        <v>0</v>
      </c>
      <c r="P65" s="13">
        <v>214.3650443291763</v>
      </c>
      <c r="Q65" s="13">
        <v>214.472280469411</v>
      </c>
      <c r="R65" s="13">
        <v>11.405529457819533</v>
      </c>
      <c r="S65" s="13">
        <v>11.411235075357212</v>
      </c>
      <c r="T65" s="12">
        <v>0</v>
      </c>
      <c r="U65" s="12">
        <v>0</v>
      </c>
      <c r="V65" s="12">
        <v>0</v>
      </c>
      <c r="W65" s="12">
        <v>0</v>
      </c>
      <c r="X65" s="13">
        <v>1800.27791075</v>
      </c>
      <c r="Y65" s="13">
        <v>1801.1785</v>
      </c>
      <c r="Z65" s="12">
        <v>0</v>
      </c>
      <c r="AA65" s="12">
        <v>0</v>
      </c>
    </row>
    <row r="66" spans="1:27" ht="24.95" customHeight="1">
      <c r="A66" s="47" t="s">
        <v>52</v>
      </c>
      <c r="B66" s="54">
        <v>1164</v>
      </c>
      <c r="C66" s="28">
        <v>1166</v>
      </c>
      <c r="D66" s="13">
        <v>1591.4934551999997</v>
      </c>
      <c r="E66" s="13">
        <v>1592.2895999999998</v>
      </c>
      <c r="F66" s="13">
        <v>1939.3704296999999</v>
      </c>
      <c r="G66" s="13">
        <v>1940.3406</v>
      </c>
      <c r="H66" s="13">
        <v>1046.1552962298024</v>
      </c>
      <c r="I66" s="13">
        <v>1046.6786355475763</v>
      </c>
      <c r="J66" s="13">
        <v>1308.8690476190477</v>
      </c>
      <c r="K66" s="13">
        <v>1309.5238095238096</v>
      </c>
      <c r="L66" s="13">
        <v>178.69560550768193</v>
      </c>
      <c r="M66" s="13">
        <v>178.78499800668527</v>
      </c>
      <c r="N66" s="13">
        <v>192.36065032598827</v>
      </c>
      <c r="O66" s="13">
        <v>192.45687876537096</v>
      </c>
      <c r="P66" s="13">
        <v>213.26666178677306</v>
      </c>
      <c r="Q66" s="13">
        <v>213.37334846100356</v>
      </c>
      <c r="R66" s="13">
        <v>11.384360652534921</v>
      </c>
      <c r="S66" s="13">
        <v>11.390055680375109</v>
      </c>
      <c r="T66" s="15">
        <v>0</v>
      </c>
      <c r="U66" s="15">
        <v>0</v>
      </c>
      <c r="V66" s="15">
        <v>0</v>
      </c>
      <c r="W66" s="15">
        <v>0</v>
      </c>
      <c r="X66" s="13">
        <v>1796.3271471200001</v>
      </c>
      <c r="Y66" s="13">
        <v>1797.22576</v>
      </c>
      <c r="Z66" s="12">
        <v>0</v>
      </c>
      <c r="AA66" s="12">
        <v>0</v>
      </c>
    </row>
    <row r="67" spans="1:27" ht="24.95" customHeight="1">
      <c r="A67" s="31" t="s">
        <v>53</v>
      </c>
      <c r="B67" s="54"/>
      <c r="C67" s="2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 t="shared" si="1"/>
        <v>1591.1712516764708</v>
      </c>
      <c r="E68" s="231">
        <f t="shared" si="1"/>
        <v>1591.9672352941179</v>
      </c>
      <c r="F68" s="231">
        <f t="shared" si="1"/>
        <v>1929.1284708882351</v>
      </c>
      <c r="G68" s="231">
        <f t="shared" si="1"/>
        <v>1930.0935176470593</v>
      </c>
      <c r="H68" s="231">
        <f t="shared" si="1"/>
        <v>929.57359336641059</v>
      </c>
      <c r="I68" s="231">
        <f t="shared" si="1"/>
        <v>930.03861267274704</v>
      </c>
      <c r="J68" s="231">
        <f t="shared" si="1"/>
        <v>1302.6828097676064</v>
      </c>
      <c r="K68" s="231">
        <f t="shared" si="1"/>
        <v>1303.3344770061094</v>
      </c>
      <c r="L68" s="231">
        <f t="shared" si="1"/>
        <v>179.29164116305984</v>
      </c>
      <c r="M68" s="231">
        <f t="shared" si="1"/>
        <v>179.38133182897434</v>
      </c>
      <c r="N68" s="231">
        <f t="shared" si="1"/>
        <v>178.88216365555647</v>
      </c>
      <c r="O68" s="231">
        <f t="shared" si="1"/>
        <v>178.97164948029661</v>
      </c>
      <c r="P68" s="231">
        <f t="shared" si="1"/>
        <v>213.23017827203071</v>
      </c>
      <c r="Q68" s="231">
        <f t="shared" si="1"/>
        <v>213.33684669537843</v>
      </c>
      <c r="R68" s="231">
        <f t="shared" si="1"/>
        <v>10.725908728935408</v>
      </c>
      <c r="S68" s="231">
        <f t="shared" si="1"/>
        <v>10.731274366118464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1794.5111532182352</v>
      </c>
      <c r="Y68" s="231">
        <f t="shared" si="1"/>
        <v>1795.408857647059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535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24.95" customHeight="1">
      <c r="A71" s="31" t="s">
        <v>27</v>
      </c>
      <c r="B71" s="12">
        <v>1164</v>
      </c>
      <c r="C71" s="12">
        <v>1166</v>
      </c>
      <c r="D71" s="12">
        <v>1609.7905021000001</v>
      </c>
      <c r="E71" s="12">
        <v>1610.5958000000001</v>
      </c>
      <c r="F71" s="12">
        <v>1944.8478895999999</v>
      </c>
      <c r="G71" s="12">
        <v>1945.8208</v>
      </c>
      <c r="H71" s="12">
        <v>1052.2952595936795</v>
      </c>
      <c r="I71" s="12">
        <v>1052.8216704288939</v>
      </c>
      <c r="J71" s="12">
        <v>1321.6341574053074</v>
      </c>
      <c r="K71" s="12">
        <v>1322.2953050578362</v>
      </c>
      <c r="L71" s="12">
        <v>179.54905404572625</v>
      </c>
      <c r="M71" s="12">
        <v>179.63887348246749</v>
      </c>
      <c r="N71" s="12">
        <v>194.5377001018245</v>
      </c>
      <c r="O71" s="12">
        <v>194.6350176106298</v>
      </c>
      <c r="P71" s="12">
        <v>215.71809347524294</v>
      </c>
      <c r="Q71" s="12">
        <v>215.82600647848219</v>
      </c>
      <c r="R71" s="12">
        <v>11.448104125736739</v>
      </c>
      <c r="S71" s="12">
        <v>11.453831041257368</v>
      </c>
      <c r="T71" s="12">
        <v>0</v>
      </c>
      <c r="U71" s="12">
        <v>0</v>
      </c>
      <c r="V71" s="12">
        <v>0</v>
      </c>
      <c r="W71" s="12">
        <v>0</v>
      </c>
      <c r="X71" s="12">
        <v>1803.3662658000001</v>
      </c>
      <c r="Y71" s="12">
        <v>1804.2684000000002</v>
      </c>
      <c r="Z71" s="15">
        <v>0</v>
      </c>
      <c r="AA71" s="15">
        <v>0</v>
      </c>
    </row>
    <row r="72" spans="1:27" ht="24.95" customHeight="1">
      <c r="A72" s="47" t="s">
        <v>28</v>
      </c>
      <c r="B72" s="12">
        <v>1164</v>
      </c>
      <c r="C72" s="12">
        <v>1166</v>
      </c>
      <c r="D72" s="12">
        <v>1604.5461256000001</v>
      </c>
      <c r="E72" s="12">
        <v>1605.3488</v>
      </c>
      <c r="F72" s="12">
        <v>1948.1110571999998</v>
      </c>
      <c r="G72" s="12">
        <v>1949.0855999999999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2">
        <v>11.504610069101679</v>
      </c>
      <c r="S72" s="12">
        <v>11.510365251727542</v>
      </c>
      <c r="T72" s="12">
        <v>0</v>
      </c>
      <c r="U72" s="12">
        <v>0</v>
      </c>
      <c r="V72" s="12">
        <v>0</v>
      </c>
      <c r="W72" s="12">
        <v>0</v>
      </c>
      <c r="X72" s="12">
        <v>1803.1448365699998</v>
      </c>
      <c r="Y72" s="12">
        <v>1804.0468599999999</v>
      </c>
      <c r="Z72" s="15">
        <v>0</v>
      </c>
      <c r="AA72" s="15">
        <v>0</v>
      </c>
    </row>
    <row r="73" spans="1:27" ht="24.95" customHeight="1">
      <c r="A73" s="31" t="s">
        <v>29</v>
      </c>
      <c r="B73" s="12">
        <v>1164</v>
      </c>
      <c r="C73" s="12">
        <v>1166</v>
      </c>
      <c r="D73" s="12">
        <v>1604.5461256000001</v>
      </c>
      <c r="E73" s="12">
        <v>1605.3488</v>
      </c>
      <c r="F73" s="12">
        <v>1945.1975146999998</v>
      </c>
      <c r="G73" s="12">
        <v>1946.1705999999999</v>
      </c>
      <c r="H73" s="12">
        <v>1048.6026633075401</v>
      </c>
      <c r="I73" s="12">
        <v>1049.1272269210006</v>
      </c>
      <c r="J73" s="12">
        <v>1317.7487562189056</v>
      </c>
      <c r="K73" s="12">
        <v>1318.4079601990049</v>
      </c>
      <c r="L73" s="12">
        <v>180.66799987598051</v>
      </c>
      <c r="M73" s="12">
        <v>180.75837906551328</v>
      </c>
      <c r="N73" s="12">
        <v>194.5247116556225</v>
      </c>
      <c r="O73" s="12">
        <v>194.62202266695598</v>
      </c>
      <c r="P73" s="12">
        <v>215.00968581074846</v>
      </c>
      <c r="Q73" s="12">
        <v>215.11724443296495</v>
      </c>
      <c r="R73" s="12">
        <v>11.477417766397478</v>
      </c>
      <c r="S73" s="12">
        <v>11.483159346070513</v>
      </c>
      <c r="T73" s="12">
        <v>0</v>
      </c>
      <c r="U73" s="12">
        <v>0</v>
      </c>
      <c r="V73" s="12">
        <v>0</v>
      </c>
      <c r="W73" s="12">
        <v>0</v>
      </c>
      <c r="X73" s="12">
        <v>1801.9444570600001</v>
      </c>
      <c r="Y73" s="12">
        <v>1802.8458800000001</v>
      </c>
      <c r="Z73" s="15">
        <v>0</v>
      </c>
      <c r="AA73" s="15">
        <v>0</v>
      </c>
    </row>
    <row r="74" spans="1:27" ht="24.95" customHeight="1">
      <c r="A74" s="47" t="s">
        <v>30</v>
      </c>
      <c r="B74" s="12">
        <v>1164</v>
      </c>
      <c r="C74" s="12">
        <v>1166</v>
      </c>
      <c r="D74" s="12">
        <v>1600.3506244</v>
      </c>
      <c r="E74" s="12">
        <v>1601.1512</v>
      </c>
      <c r="F74" s="12">
        <v>1946.5960150999999</v>
      </c>
      <c r="G74" s="12">
        <v>1947.5698</v>
      </c>
      <c r="H74" s="12">
        <v>0</v>
      </c>
      <c r="I74" s="12">
        <v>0</v>
      </c>
      <c r="J74" s="12">
        <v>1312.7021851768416</v>
      </c>
      <c r="K74" s="12">
        <v>1313.3588646091462</v>
      </c>
      <c r="L74" s="12">
        <v>180.49451740800396</v>
      </c>
      <c r="M74" s="12">
        <v>180.58480981291041</v>
      </c>
      <c r="N74" s="12">
        <v>194.44032901212941</v>
      </c>
      <c r="O74" s="12">
        <v>194.53759781103494</v>
      </c>
      <c r="P74" s="12">
        <v>214.44787928972309</v>
      </c>
      <c r="Q74" s="12">
        <v>214.55515686815716</v>
      </c>
      <c r="R74" s="12">
        <v>11.399951090677883</v>
      </c>
      <c r="S74" s="12">
        <v>11.358986848514368</v>
      </c>
      <c r="T74" s="12">
        <v>0</v>
      </c>
      <c r="U74" s="12">
        <v>0</v>
      </c>
      <c r="V74" s="12">
        <v>0</v>
      </c>
      <c r="W74" s="12">
        <v>0</v>
      </c>
      <c r="X74" s="12">
        <v>1799.7185105900001</v>
      </c>
      <c r="Y74" s="12">
        <v>1800.6188200000001</v>
      </c>
      <c r="Z74" s="15">
        <v>0</v>
      </c>
      <c r="AA74" s="15">
        <v>0</v>
      </c>
    </row>
    <row r="75" spans="1:27" ht="24.95" customHeight="1">
      <c r="A75" s="31" t="s">
        <v>31</v>
      </c>
      <c r="B75" s="12">
        <v>1164</v>
      </c>
      <c r="C75" s="12">
        <v>1166</v>
      </c>
      <c r="D75" s="12">
        <v>1601.8656665000001</v>
      </c>
      <c r="E75" s="12">
        <v>1602.6670000000001</v>
      </c>
      <c r="F75" s="12">
        <v>1949.5095576000001</v>
      </c>
      <c r="G75" s="12">
        <v>1950.4848000000002</v>
      </c>
      <c r="H75" s="12">
        <v>1062.7548787160315</v>
      </c>
      <c r="I75" s="12">
        <v>1063.2865219770199</v>
      </c>
      <c r="J75" s="12">
        <v>1314.034276694103</v>
      </c>
      <c r="K75" s="12">
        <v>1314.6916225053558</v>
      </c>
      <c r="L75" s="12">
        <v>181.26936477322218</v>
      </c>
      <c r="M75" s="12">
        <v>181.36004479561998</v>
      </c>
      <c r="N75" s="12">
        <v>194.7197206395883</v>
      </c>
      <c r="O75" s="12">
        <v>194.81712920419039</v>
      </c>
      <c r="P75" s="12">
        <v>214.64931668324309</v>
      </c>
      <c r="Q75" s="12">
        <v>214.75669503075846</v>
      </c>
      <c r="R75" s="12">
        <v>11.353307355090111</v>
      </c>
      <c r="S75" s="12">
        <v>11.358986848514368</v>
      </c>
      <c r="T75" s="12">
        <v>0</v>
      </c>
      <c r="U75" s="12">
        <v>0</v>
      </c>
      <c r="V75" s="12">
        <v>0</v>
      </c>
      <c r="W75" s="12">
        <v>0</v>
      </c>
      <c r="X75" s="12">
        <v>1800.5226483200001</v>
      </c>
      <c r="Y75" s="12">
        <v>1801.4233600000002</v>
      </c>
      <c r="Z75" s="15">
        <v>0</v>
      </c>
      <c r="AA75" s="15">
        <v>0</v>
      </c>
    </row>
    <row r="76" spans="1:27" ht="24.95" customHeight="1">
      <c r="A76" s="47" t="s">
        <v>32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  <c r="AA76" s="15"/>
    </row>
    <row r="77" spans="1:27" ht="24.95" customHeight="1">
      <c r="A77" s="31" t="s">
        <v>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5"/>
      <c r="AA77" s="15"/>
    </row>
    <row r="78" spans="1:27" ht="24.95" customHeight="1">
      <c r="A78" s="47" t="s">
        <v>34</v>
      </c>
      <c r="B78" s="12">
        <v>1164</v>
      </c>
      <c r="C78" s="12">
        <v>1166</v>
      </c>
      <c r="D78" s="12">
        <v>1619.2303797999998</v>
      </c>
      <c r="E78" s="12">
        <v>1620.0403999999999</v>
      </c>
      <c r="F78" s="12">
        <v>1953.8216005000002</v>
      </c>
      <c r="G78" s="12">
        <v>1954.7990000000002</v>
      </c>
      <c r="H78" s="12">
        <v>1050.9667237803228</v>
      </c>
      <c r="I78" s="12">
        <v>1051.4924700153306</v>
      </c>
      <c r="J78" s="12">
        <v>1329.6257843696521</v>
      </c>
      <c r="K78" s="12">
        <v>1330.2909298345694</v>
      </c>
      <c r="L78" s="12">
        <v>182.31575489260516</v>
      </c>
      <c r="M78" s="12">
        <v>182.40695837179106</v>
      </c>
      <c r="N78" s="12">
        <v>195.60540449815375</v>
      </c>
      <c r="O78" s="12">
        <v>195.70325612621684</v>
      </c>
      <c r="P78" s="12">
        <v>216.96708493130279</v>
      </c>
      <c r="Q78" s="12">
        <v>217.07562274267414</v>
      </c>
      <c r="R78" s="12">
        <v>11.314728155339806</v>
      </c>
      <c r="S78" s="12">
        <v>11.320388349514563</v>
      </c>
      <c r="T78" s="12">
        <v>0</v>
      </c>
      <c r="U78" s="12">
        <v>0</v>
      </c>
      <c r="V78" s="12">
        <v>0</v>
      </c>
      <c r="W78" s="12">
        <v>0</v>
      </c>
      <c r="X78" s="12">
        <v>1808.4474839200002</v>
      </c>
      <c r="Y78" s="12">
        <v>1809.3521600000001</v>
      </c>
      <c r="Z78" s="15">
        <v>0</v>
      </c>
      <c r="AA78" s="15">
        <v>0</v>
      </c>
    </row>
    <row r="79" spans="1:27" ht="24.95" customHeight="1">
      <c r="A79" s="31" t="s">
        <v>35</v>
      </c>
      <c r="B79" s="12">
        <v>1164</v>
      </c>
      <c r="C79" s="12">
        <v>1166</v>
      </c>
      <c r="D79" s="12">
        <v>1617.7153377</v>
      </c>
      <c r="E79" s="12">
        <v>1618.5246</v>
      </c>
      <c r="F79" s="12">
        <v>1938.5546377999999</v>
      </c>
      <c r="G79" s="12">
        <v>1939.5244</v>
      </c>
      <c r="H79" s="12">
        <v>1049.452498874381</v>
      </c>
      <c r="I79" s="12">
        <v>1049.97748761819</v>
      </c>
      <c r="J79" s="12">
        <v>1326.7497723132969</v>
      </c>
      <c r="K79" s="12">
        <v>1327.4134790528233</v>
      </c>
      <c r="L79" s="12">
        <v>182.5127634917155</v>
      </c>
      <c r="M79" s="12">
        <v>182.60406552447773</v>
      </c>
      <c r="N79" s="12">
        <v>195.33001474926252</v>
      </c>
      <c r="O79" s="12">
        <v>195.42772861356931</v>
      </c>
      <c r="P79" s="12">
        <v>216.7733715263569</v>
      </c>
      <c r="Q79" s="12">
        <v>216.88181243257318</v>
      </c>
      <c r="R79" s="12">
        <v>11.292800387596898</v>
      </c>
      <c r="S79" s="12">
        <v>11.2984496124031</v>
      </c>
      <c r="T79" s="12">
        <v>0</v>
      </c>
      <c r="U79" s="12">
        <v>0</v>
      </c>
      <c r="V79" s="12">
        <v>0</v>
      </c>
      <c r="W79" s="12">
        <v>0</v>
      </c>
      <c r="X79" s="12">
        <v>1804.6715328400001</v>
      </c>
      <c r="Y79" s="12">
        <v>1805.5743199999999</v>
      </c>
      <c r="Z79" s="15">
        <v>0</v>
      </c>
      <c r="AA79" s="15">
        <v>0</v>
      </c>
    </row>
    <row r="80" spans="1:27" ht="24.95" customHeight="1">
      <c r="A80" s="47" t="s">
        <v>36</v>
      </c>
      <c r="B80" s="12">
        <v>1164</v>
      </c>
      <c r="C80" s="12">
        <v>1166</v>
      </c>
      <c r="D80" s="12">
        <v>1614.1025450000002</v>
      </c>
      <c r="E80" s="12">
        <v>1614.91</v>
      </c>
      <c r="F80" s="12">
        <v>1935.7576370000002</v>
      </c>
      <c r="G80" s="12">
        <v>1936.7260000000001</v>
      </c>
      <c r="H80" s="12">
        <v>1051.3459630130808</v>
      </c>
      <c r="I80" s="12">
        <v>1051.871898962562</v>
      </c>
      <c r="J80" s="12">
        <v>1325.2410734591767</v>
      </c>
      <c r="K80" s="12">
        <v>1325.9040254719127</v>
      </c>
      <c r="L80" s="12">
        <v>182.58996976201297</v>
      </c>
      <c r="M80" s="12">
        <v>182.68131041722157</v>
      </c>
      <c r="N80" s="12">
        <v>195.92108802367022</v>
      </c>
      <c r="O80" s="12">
        <v>196.01909757245645</v>
      </c>
      <c r="P80" s="12">
        <v>216.29059797334915</v>
      </c>
      <c r="Q80" s="12">
        <v>216.39879737203518</v>
      </c>
      <c r="R80" s="12">
        <v>11.2818683446273</v>
      </c>
      <c r="S80" s="12">
        <v>11.287512100677638</v>
      </c>
      <c r="T80" s="12">
        <v>0</v>
      </c>
      <c r="U80" s="12">
        <v>0</v>
      </c>
      <c r="V80" s="12">
        <v>0</v>
      </c>
      <c r="W80" s="12">
        <v>0</v>
      </c>
      <c r="X80" s="12">
        <v>1803.2963407799998</v>
      </c>
      <c r="Y80" s="12">
        <v>1804.1984399999999</v>
      </c>
      <c r="Z80" s="12">
        <v>0</v>
      </c>
      <c r="AA80" s="12">
        <v>0</v>
      </c>
    </row>
    <row r="81" spans="1:27" ht="24.95" customHeight="1">
      <c r="A81" s="31" t="s">
        <v>37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v>0</v>
      </c>
      <c r="U81" s="12">
        <v>0</v>
      </c>
      <c r="V81" s="12">
        <v>0</v>
      </c>
      <c r="W81" s="12">
        <v>0</v>
      </c>
      <c r="X81" s="12">
        <v>1721.9169999999999</v>
      </c>
      <c r="Y81" s="12">
        <v>1722.778</v>
      </c>
      <c r="Z81" s="12">
        <v>0</v>
      </c>
      <c r="AA81" s="12">
        <v>0</v>
      </c>
    </row>
    <row r="82" spans="1:27" ht="24.95" customHeight="1">
      <c r="A82" s="47" t="s">
        <v>38</v>
      </c>
      <c r="B82" s="12">
        <v>1164</v>
      </c>
      <c r="C82" s="12">
        <v>1166</v>
      </c>
      <c r="D82" s="12">
        <v>1624.8243814000002</v>
      </c>
      <c r="E82" s="12">
        <v>1625.6372000000001</v>
      </c>
      <c r="F82" s="12">
        <v>1947.8779738000001</v>
      </c>
      <c r="G82" s="12">
        <v>1948.8524</v>
      </c>
      <c r="H82" s="12">
        <v>1054.0083205209371</v>
      </c>
      <c r="I82" s="12">
        <v>1054.5355883150946</v>
      </c>
      <c r="J82" s="12">
        <v>1338.0218140068887</v>
      </c>
      <c r="K82" s="12">
        <v>1338.691159586682</v>
      </c>
      <c r="L82" s="12">
        <v>183.75595219324524</v>
      </c>
      <c r="M82" s="12">
        <v>183.8478761313109</v>
      </c>
      <c r="N82" s="12">
        <v>196.76791382454246</v>
      </c>
      <c r="O82" s="12">
        <v>196.86634699804148</v>
      </c>
      <c r="P82" s="12">
        <v>217.70473735335872</v>
      </c>
      <c r="Q82" s="12">
        <v>217.81364417544646</v>
      </c>
      <c r="R82" s="12">
        <v>11.341154145581939</v>
      </c>
      <c r="S82" s="12">
        <v>11.346827559361619</v>
      </c>
      <c r="T82" s="12">
        <v>0</v>
      </c>
      <c r="U82" s="12">
        <v>0</v>
      </c>
      <c r="V82" s="12">
        <v>0</v>
      </c>
      <c r="W82" s="12">
        <v>0</v>
      </c>
      <c r="X82" s="12"/>
      <c r="Y82" s="12"/>
      <c r="Z82" s="12">
        <v>0</v>
      </c>
      <c r="AA82" s="12">
        <v>0</v>
      </c>
    </row>
    <row r="83" spans="1:27" ht="24.95" customHeight="1">
      <c r="A83" s="31" t="s">
        <v>39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24.95" customHeight="1">
      <c r="A84" s="47" t="s">
        <v>40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24.95" customHeight="1">
      <c r="A85" s="31" t="s">
        <v>41</v>
      </c>
      <c r="B85" s="12">
        <v>1164</v>
      </c>
      <c r="C85" s="12">
        <v>1166</v>
      </c>
      <c r="D85" s="12">
        <v>1618.0649628000001</v>
      </c>
      <c r="E85" s="12">
        <v>1618.8744000000002</v>
      </c>
      <c r="F85" s="12">
        <v>1933.4268030000001</v>
      </c>
      <c r="G85" s="12">
        <v>1934.394</v>
      </c>
      <c r="H85" s="12">
        <v>1051.1563091909443</v>
      </c>
      <c r="I85" s="12">
        <v>1051.6821502660773</v>
      </c>
      <c r="J85" s="12">
        <v>1333.5816454971966</v>
      </c>
      <c r="K85" s="12">
        <v>1334.2487698821376</v>
      </c>
      <c r="L85" s="12">
        <v>182.60427438814202</v>
      </c>
      <c r="M85" s="12">
        <v>182.69562219924163</v>
      </c>
      <c r="N85" s="12">
        <v>194.77178908665496</v>
      </c>
      <c r="O85" s="12">
        <v>194.86922369850421</v>
      </c>
      <c r="P85" s="12">
        <v>216.80159985117666</v>
      </c>
      <c r="Q85" s="12">
        <v>216.91005487861597</v>
      </c>
      <c r="R85" s="12">
        <v>11.445855431153015</v>
      </c>
      <c r="S85" s="12">
        <v>11.451581221763897</v>
      </c>
      <c r="T85" s="12">
        <v>0</v>
      </c>
      <c r="U85" s="12">
        <v>0</v>
      </c>
      <c r="V85" s="12">
        <v>0</v>
      </c>
      <c r="W85" s="12">
        <v>0</v>
      </c>
      <c r="X85" s="12">
        <v>1807.3869544500001</v>
      </c>
      <c r="Y85" s="12">
        <v>1808.2911000000001</v>
      </c>
      <c r="Z85" s="12">
        <v>0</v>
      </c>
      <c r="AA85" s="12">
        <v>0</v>
      </c>
    </row>
    <row r="86" spans="1:27" ht="24.95" customHeight="1">
      <c r="A86" s="47" t="s">
        <v>42</v>
      </c>
      <c r="B86" s="12">
        <v>1164</v>
      </c>
      <c r="C86" s="12">
        <v>1166</v>
      </c>
      <c r="D86" s="12">
        <v>1620.6288802000001</v>
      </c>
      <c r="E86" s="12">
        <v>1621.4396000000002</v>
      </c>
      <c r="F86" s="12">
        <v>1935.7576370000002</v>
      </c>
      <c r="G86" s="12">
        <v>1936.7260000000001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11.490997830802604</v>
      </c>
      <c r="S86" s="12">
        <v>11.496746203904555</v>
      </c>
      <c r="T86" s="12">
        <v>0</v>
      </c>
      <c r="U86" s="12">
        <v>0</v>
      </c>
      <c r="V86" s="12">
        <v>0</v>
      </c>
      <c r="W86" s="12">
        <v>0</v>
      </c>
      <c r="X86" s="12">
        <v>1807.2354502400001</v>
      </c>
      <c r="Y86" s="12">
        <v>1808.1395200000002</v>
      </c>
      <c r="Z86" s="12">
        <v>0</v>
      </c>
      <c r="AA86" s="12">
        <v>0</v>
      </c>
    </row>
    <row r="87" spans="1:27" ht="24.95" customHeight="1">
      <c r="A87" s="31" t="s">
        <v>43</v>
      </c>
      <c r="B87" s="12">
        <v>1164</v>
      </c>
      <c r="C87" s="12">
        <v>1166</v>
      </c>
      <c r="D87" s="12">
        <v>1620.1627134</v>
      </c>
      <c r="E87" s="12">
        <v>1620.9732000000001</v>
      </c>
      <c r="F87" s="12">
        <v>1937.1561374</v>
      </c>
      <c r="G87" s="12">
        <v>1938.1251999999999</v>
      </c>
      <c r="H87" s="12">
        <v>1051.2511275482591</v>
      </c>
      <c r="I87" s="12">
        <v>1051.7770160562873</v>
      </c>
      <c r="J87" s="12">
        <v>1334.0396062271061</v>
      </c>
      <c r="K87" s="12">
        <v>1334.7069597069597</v>
      </c>
      <c r="L87" s="12">
        <v>182.95974755879305</v>
      </c>
      <c r="M87" s="12">
        <v>183.05127319539076</v>
      </c>
      <c r="N87" s="12">
        <v>195.08151991965181</v>
      </c>
      <c r="O87" s="12">
        <v>195.17910947438901</v>
      </c>
      <c r="P87" s="12">
        <v>217.06811451135241</v>
      </c>
      <c r="Q87" s="12">
        <v>217.1767028627838</v>
      </c>
      <c r="R87" s="12">
        <v>11.445855431153015</v>
      </c>
      <c r="S87" s="12">
        <v>11.451581221763897</v>
      </c>
      <c r="T87" s="12">
        <v>0</v>
      </c>
      <c r="U87" s="12">
        <v>0</v>
      </c>
      <c r="V87" s="12">
        <v>0</v>
      </c>
      <c r="W87" s="12">
        <v>0</v>
      </c>
      <c r="X87" s="12">
        <v>1809.6129009199999</v>
      </c>
      <c r="Y87" s="12">
        <v>1810.5181599999999</v>
      </c>
      <c r="Z87" s="12">
        <v>0</v>
      </c>
      <c r="AA87" s="12">
        <v>0</v>
      </c>
    </row>
    <row r="88" spans="1:27" ht="24.95" customHeight="1">
      <c r="A88" s="47" t="s">
        <v>44</v>
      </c>
      <c r="B88" s="12">
        <v>1164</v>
      </c>
      <c r="C88" s="12">
        <v>1166</v>
      </c>
      <c r="D88" s="12">
        <v>1621.4446720999999</v>
      </c>
      <c r="E88" s="12">
        <v>1622.2557999999999</v>
      </c>
      <c r="F88" s="12">
        <v>1940.7689301</v>
      </c>
      <c r="G88" s="12">
        <v>1941.7398000000001</v>
      </c>
      <c r="H88" s="12">
        <v>0</v>
      </c>
      <c r="I88" s="12">
        <v>0</v>
      </c>
      <c r="J88" s="12">
        <v>1333.2765129847844</v>
      </c>
      <c r="K88" s="12">
        <v>1333.943484727148</v>
      </c>
      <c r="L88" s="12">
        <v>183.84291393235739</v>
      </c>
      <c r="M88" s="12">
        <v>183.93488137304391</v>
      </c>
      <c r="N88" s="12">
        <v>194.94446488909705</v>
      </c>
      <c r="O88" s="12">
        <v>195.04198588203806</v>
      </c>
      <c r="P88" s="12">
        <v>0</v>
      </c>
      <c r="Q88" s="12">
        <v>0</v>
      </c>
      <c r="R88" s="12">
        <v>11.490997830802604</v>
      </c>
      <c r="S88" s="12">
        <v>11.496746203904555</v>
      </c>
      <c r="T88" s="12">
        <v>0</v>
      </c>
      <c r="U88" s="12">
        <v>0</v>
      </c>
      <c r="V88" s="12">
        <v>0</v>
      </c>
      <c r="W88" s="12">
        <v>0</v>
      </c>
      <c r="X88" s="12">
        <v>1809.9974885300003</v>
      </c>
      <c r="Y88" s="12">
        <v>1810.9029400000002</v>
      </c>
      <c r="Z88" s="12">
        <v>0</v>
      </c>
      <c r="AA88" s="12">
        <v>0</v>
      </c>
    </row>
    <row r="89" spans="1:27" ht="24.95" customHeight="1">
      <c r="A89" s="31" t="s">
        <v>45</v>
      </c>
      <c r="B89" s="12">
        <v>1164</v>
      </c>
      <c r="C89" s="12">
        <v>1166</v>
      </c>
      <c r="D89" s="12">
        <v>1603.8468754</v>
      </c>
      <c r="E89" s="12">
        <v>1604.6492000000001</v>
      </c>
      <c r="F89" s="12">
        <v>1924.8027172</v>
      </c>
      <c r="G89" s="12">
        <v>1925.7655999999999</v>
      </c>
      <c r="H89" s="12">
        <v>1035.8341480757267</v>
      </c>
      <c r="I89" s="12">
        <v>1036.3523242378456</v>
      </c>
      <c r="J89" s="12">
        <v>1315.9631887985545</v>
      </c>
      <c r="K89" s="12">
        <v>1316.6214995483288</v>
      </c>
      <c r="L89" s="12">
        <v>182.02245962577703</v>
      </c>
      <c r="M89" s="12">
        <v>182.11351638396903</v>
      </c>
      <c r="N89" s="12">
        <v>191.60794436315211</v>
      </c>
      <c r="O89" s="12">
        <v>191.70379626128275</v>
      </c>
      <c r="P89" s="12">
        <v>214.87093919392308</v>
      </c>
      <c r="Q89" s="12">
        <v>214.97842840812714</v>
      </c>
      <c r="R89" s="12">
        <v>11.392150537634409</v>
      </c>
      <c r="S89" s="12">
        <v>11.397849462365592</v>
      </c>
      <c r="T89" s="12">
        <v>0</v>
      </c>
      <c r="U89" s="12">
        <v>0</v>
      </c>
      <c r="V89" s="12">
        <v>0</v>
      </c>
      <c r="W89" s="12">
        <v>0</v>
      </c>
      <c r="X89" s="12">
        <v>1799.50873553</v>
      </c>
      <c r="Y89" s="12">
        <v>1800.40894</v>
      </c>
      <c r="Z89" s="12">
        <v>0</v>
      </c>
      <c r="AA89" s="12">
        <v>0</v>
      </c>
    </row>
    <row r="90" spans="1:27" ht="24.95" customHeight="1">
      <c r="A90" s="47" t="s">
        <v>46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24.95" customHeight="1">
      <c r="A91" s="31" t="s">
        <v>47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24.95" customHeight="1">
      <c r="A92" s="47" t="s">
        <v>48</v>
      </c>
      <c r="B92" s="12">
        <v>1164</v>
      </c>
      <c r="C92" s="12">
        <v>1166</v>
      </c>
      <c r="D92" s="12">
        <v>1605.9446259999997</v>
      </c>
      <c r="E92" s="12">
        <v>1606.7479999999998</v>
      </c>
      <c r="F92" s="12">
        <v>1923.5207585000003</v>
      </c>
      <c r="G92" s="12">
        <v>1924.4830000000002</v>
      </c>
      <c r="H92" s="12">
        <v>1041.1086296230123</v>
      </c>
      <c r="I92" s="12">
        <v>1041.629444345185</v>
      </c>
      <c r="J92" s="12">
        <v>1319.8380520951303</v>
      </c>
      <c r="K92" s="12">
        <v>1320.4983012457531</v>
      </c>
      <c r="L92" s="12">
        <v>181.65079414561154</v>
      </c>
      <c r="M92" s="12">
        <v>181.7416649781006</v>
      </c>
      <c r="N92" s="12">
        <v>191.8792498806329</v>
      </c>
      <c r="O92" s="12">
        <v>191.97523749938259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1800.6042275099999</v>
      </c>
      <c r="Y92" s="12">
        <v>1801.5049799999999</v>
      </c>
      <c r="Z92" s="12">
        <v>0</v>
      </c>
      <c r="AA92" s="12">
        <v>0</v>
      </c>
    </row>
    <row r="93" spans="1:27" ht="24.95" customHeight="1">
      <c r="A93" s="31" t="s">
        <v>49</v>
      </c>
      <c r="B93" s="12">
        <v>1164</v>
      </c>
      <c r="C93" s="12">
        <v>1166</v>
      </c>
      <c r="D93" s="13">
        <v>1605.2453757999999</v>
      </c>
      <c r="E93" s="13">
        <v>1606.0483999999999</v>
      </c>
      <c r="F93" s="13">
        <v>1921.8891747</v>
      </c>
      <c r="G93" s="13">
        <v>1922.8506</v>
      </c>
      <c r="H93" s="13">
        <v>1038.9738789337614</v>
      </c>
      <c r="I93" s="13">
        <v>1039.4936257466347</v>
      </c>
      <c r="J93" s="13">
        <v>1315.0722184608439</v>
      </c>
      <c r="K93" s="13">
        <v>1315.7300835025953</v>
      </c>
      <c r="L93" s="13">
        <v>181.49520338877468</v>
      </c>
      <c r="M93" s="13">
        <v>181.58599638696816</v>
      </c>
      <c r="N93" s="13">
        <v>192.25593058167541</v>
      </c>
      <c r="O93" s="13">
        <v>192.35210663499291</v>
      </c>
      <c r="P93" s="13">
        <v>215.04539247887217</v>
      </c>
      <c r="Q93" s="13">
        <v>215.15296896335386</v>
      </c>
      <c r="R93" s="13">
        <v>11.387697869845612</v>
      </c>
      <c r="S93" s="13">
        <v>11.393394567129176</v>
      </c>
      <c r="T93" s="12">
        <v>0</v>
      </c>
      <c r="U93" s="12">
        <v>0</v>
      </c>
      <c r="V93" s="12">
        <v>0</v>
      </c>
      <c r="W93" s="12">
        <v>0</v>
      </c>
      <c r="X93" s="13">
        <v>1798.64632695</v>
      </c>
      <c r="Y93" s="13">
        <v>1799.5461</v>
      </c>
      <c r="Z93" s="12">
        <v>0</v>
      </c>
      <c r="AA93" s="12">
        <v>0</v>
      </c>
    </row>
    <row r="94" spans="1:27" ht="24.95" customHeight="1">
      <c r="A94" s="47" t="s">
        <v>50</v>
      </c>
      <c r="B94" s="12">
        <v>1164</v>
      </c>
      <c r="C94" s="12">
        <v>1166</v>
      </c>
      <c r="D94" s="13">
        <v>1606.9935012999999</v>
      </c>
      <c r="E94" s="13">
        <v>1607.7973999999999</v>
      </c>
      <c r="F94" s="13">
        <v>1923.1711333999997</v>
      </c>
      <c r="G94" s="13">
        <v>1924.1331999999998</v>
      </c>
      <c r="H94" s="13">
        <v>1042.7854330708662</v>
      </c>
      <c r="I94" s="13">
        <v>1043.3070866141734</v>
      </c>
      <c r="J94" s="13">
        <v>1319.2404346841747</v>
      </c>
      <c r="K94" s="13">
        <v>1319.9003848766131</v>
      </c>
      <c r="L94" s="13">
        <v>181.97698385434558</v>
      </c>
      <c r="M94" s="13">
        <v>182.06801786327722</v>
      </c>
      <c r="N94" s="13">
        <v>192.68505199808212</v>
      </c>
      <c r="O94" s="13">
        <v>192.78144271944183</v>
      </c>
      <c r="P94" s="13">
        <v>215.27976355407779</v>
      </c>
      <c r="Q94" s="13">
        <v>215.38745728271914</v>
      </c>
      <c r="R94" s="13">
        <v>11.403297455968687</v>
      </c>
      <c r="S94" s="13">
        <v>11.409001956947161</v>
      </c>
      <c r="T94" s="12">
        <v>0</v>
      </c>
      <c r="U94" s="12">
        <v>0</v>
      </c>
      <c r="V94" s="12">
        <v>0</v>
      </c>
      <c r="W94" s="12">
        <v>0</v>
      </c>
      <c r="X94" s="13">
        <v>1801.1286651599999</v>
      </c>
      <c r="Y94" s="13">
        <v>1802.0296799999999</v>
      </c>
      <c r="Z94" s="12">
        <v>0</v>
      </c>
      <c r="AA94" s="12">
        <v>0</v>
      </c>
    </row>
    <row r="95" spans="1:27" ht="24.95" customHeight="1">
      <c r="A95" s="31" t="s">
        <v>51</v>
      </c>
      <c r="B95" s="12">
        <v>1164</v>
      </c>
      <c r="C95" s="12">
        <v>1166</v>
      </c>
      <c r="D95" s="13">
        <v>1607.2265847000001</v>
      </c>
      <c r="E95" s="13">
        <v>1608.0306</v>
      </c>
      <c r="F95" s="13">
        <v>1928.2989682</v>
      </c>
      <c r="G95" s="13">
        <v>1929.2636</v>
      </c>
      <c r="H95" s="13">
        <v>1045.8736426456069</v>
      </c>
      <c r="I95" s="13">
        <v>1046.39684106614</v>
      </c>
      <c r="J95" s="13">
        <v>1314.7754963898917</v>
      </c>
      <c r="K95" s="13">
        <v>1315.43321299639</v>
      </c>
      <c r="L95" s="13">
        <v>181.28910321225791</v>
      </c>
      <c r="M95" s="13">
        <v>181.37979310881232</v>
      </c>
      <c r="N95" s="13">
        <v>192.89873543432205</v>
      </c>
      <c r="O95" s="13">
        <v>192.99523305084747</v>
      </c>
      <c r="P95" s="13">
        <v>215.2996489931646</v>
      </c>
      <c r="Q95" s="13">
        <v>215.40735266949935</v>
      </c>
      <c r="R95" s="13">
        <v>11.386585246702492</v>
      </c>
      <c r="S95" s="13">
        <v>11.39228138739619</v>
      </c>
      <c r="T95" s="12">
        <v>0</v>
      </c>
      <c r="U95" s="12">
        <v>0</v>
      </c>
      <c r="V95" s="12">
        <v>0</v>
      </c>
      <c r="W95" s="12">
        <v>0</v>
      </c>
      <c r="X95" s="13">
        <v>1800.76738589</v>
      </c>
      <c r="Y95" s="13">
        <v>1801.66822</v>
      </c>
      <c r="Z95" s="12">
        <v>0</v>
      </c>
      <c r="AA95" s="12">
        <v>0</v>
      </c>
    </row>
    <row r="96" spans="1:27" ht="24.95" customHeight="1">
      <c r="A96" s="47" t="s">
        <v>52</v>
      </c>
      <c r="B96" s="12">
        <v>1164</v>
      </c>
      <c r="C96" s="12">
        <v>1166</v>
      </c>
      <c r="D96" s="13">
        <v>1603.3807085999997</v>
      </c>
      <c r="E96" s="13">
        <v>1604.1827999999998</v>
      </c>
      <c r="F96" s="13">
        <v>1938.9042629</v>
      </c>
      <c r="G96" s="13">
        <v>1939.8742</v>
      </c>
      <c r="H96" s="13">
        <v>1054.0083205209371</v>
      </c>
      <c r="I96" s="13">
        <v>1054.5355883150946</v>
      </c>
      <c r="J96" s="13">
        <v>1315.5175527711931</v>
      </c>
      <c r="K96" s="13">
        <v>1316.1756405914889</v>
      </c>
      <c r="L96" s="13">
        <v>179.85385351399734</v>
      </c>
      <c r="M96" s="13">
        <v>179.9438254267107</v>
      </c>
      <c r="N96" s="13">
        <v>193.98398748293886</v>
      </c>
      <c r="O96" s="13">
        <v>194.08102799693734</v>
      </c>
      <c r="P96" s="13">
        <v>214.7600707625401</v>
      </c>
      <c r="Q96" s="13">
        <v>214.8675045147975</v>
      </c>
      <c r="R96" s="13">
        <v>11.436869479882237</v>
      </c>
      <c r="S96" s="13">
        <v>11.442590775269872</v>
      </c>
      <c r="T96" s="12">
        <v>0</v>
      </c>
      <c r="U96" s="12">
        <v>0</v>
      </c>
      <c r="V96" s="12">
        <v>0</v>
      </c>
      <c r="W96" s="12">
        <v>0</v>
      </c>
      <c r="X96" s="13">
        <v>1800.73242338</v>
      </c>
      <c r="Y96" s="13">
        <v>1801.6332399999999</v>
      </c>
      <c r="Z96" s="12">
        <v>0</v>
      </c>
      <c r="AA96" s="12">
        <v>0</v>
      </c>
    </row>
    <row r="97" spans="1:27" ht="24.95" customHeight="1">
      <c r="A97" s="31" t="s">
        <v>53</v>
      </c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2"/>
      <c r="W97" s="12"/>
      <c r="X97" s="13"/>
      <c r="Y97" s="13"/>
      <c r="Z97" s="12"/>
      <c r="AA97" s="12"/>
    </row>
    <row r="98" spans="1:27" ht="24.95" customHeight="1">
      <c r="A98" s="47" t="s">
        <v>54</v>
      </c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2"/>
      <c r="W98" s="12"/>
      <c r="X98" s="13"/>
      <c r="Y98" s="13"/>
      <c r="Z98" s="13"/>
      <c r="AA98" s="13"/>
    </row>
    <row r="99" spans="1:27" ht="24.95" customHeight="1">
      <c r="A99" s="51" t="s">
        <v>55</v>
      </c>
      <c r="B99" s="12">
        <v>1164</v>
      </c>
      <c r="C99" s="12">
        <v>1166</v>
      </c>
      <c r="D99" s="62">
        <v>1603.4972502999999</v>
      </c>
      <c r="E99" s="62">
        <v>1604.2993999999999</v>
      </c>
      <c r="F99" s="62">
        <v>1937.7388459000001</v>
      </c>
      <c r="G99" s="62">
        <v>1938.7082</v>
      </c>
      <c r="H99" s="62">
        <v>1053.341467823572</v>
      </c>
      <c r="I99" s="62">
        <v>1053.8684020245842</v>
      </c>
      <c r="J99" s="62">
        <v>1314.034276694103</v>
      </c>
      <c r="K99" s="62">
        <v>1314.6916225053558</v>
      </c>
      <c r="L99" s="62">
        <v>179.64315442241886</v>
      </c>
      <c r="M99" s="62">
        <v>179.7330209328853</v>
      </c>
      <c r="N99" s="62">
        <v>194.46953010279003</v>
      </c>
      <c r="O99" s="62">
        <v>194.5668135095448</v>
      </c>
      <c r="P99" s="62">
        <v>214.78381865093991</v>
      </c>
      <c r="Q99" s="62">
        <v>214.89126428308145</v>
      </c>
      <c r="R99" s="62">
        <v>11.408879099363679</v>
      </c>
      <c r="S99" s="62">
        <v>11.41458639255996</v>
      </c>
      <c r="T99" s="12">
        <v>0</v>
      </c>
      <c r="U99" s="12">
        <v>0</v>
      </c>
      <c r="V99" s="12">
        <v>0</v>
      </c>
      <c r="W99" s="12">
        <v>0</v>
      </c>
      <c r="X99" s="62">
        <v>1799.1124937500001</v>
      </c>
      <c r="Y99" s="62">
        <v>1800.0125</v>
      </c>
      <c r="Z99" s="12">
        <v>0</v>
      </c>
      <c r="AA99" s="12">
        <v>0</v>
      </c>
    </row>
    <row r="100" spans="1:27" ht="24.95" customHeight="1">
      <c r="A100" s="33" t="s">
        <v>69</v>
      </c>
      <c r="B100" s="12">
        <v>1164</v>
      </c>
      <c r="C100" s="12">
        <v>1166</v>
      </c>
      <c r="D100" s="20">
        <v>1606.8769596000002</v>
      </c>
      <c r="E100" s="20">
        <v>1607.6808000000001</v>
      </c>
      <c r="F100" s="20">
        <v>1939.6035130999999</v>
      </c>
      <c r="G100" s="20">
        <v>1940.5737999999999</v>
      </c>
      <c r="H100" s="20">
        <v>1054.3897584366237</v>
      </c>
      <c r="I100" s="20">
        <v>1054.9172170451461</v>
      </c>
      <c r="J100" s="20">
        <v>1318.3450226244343</v>
      </c>
      <c r="K100" s="20">
        <v>1319.0045248868778</v>
      </c>
      <c r="L100" s="20">
        <v>179.10754902563471</v>
      </c>
      <c r="M100" s="20">
        <v>179.19714759943443</v>
      </c>
      <c r="N100" s="20">
        <v>194.65467421623157</v>
      </c>
      <c r="O100" s="20">
        <v>194.75205024135224</v>
      </c>
      <c r="P100" s="20">
        <v>215.22807859939425</v>
      </c>
      <c r="Q100" s="20">
        <v>215.33574647263057</v>
      </c>
      <c r="R100" s="20">
        <v>11.331229946524065</v>
      </c>
      <c r="S100" s="20">
        <v>11.336898395721926</v>
      </c>
      <c r="T100" s="12">
        <v>0</v>
      </c>
      <c r="U100" s="12">
        <v>0</v>
      </c>
      <c r="V100" s="12">
        <v>0</v>
      </c>
      <c r="W100" s="12">
        <v>0</v>
      </c>
      <c r="X100" s="20">
        <v>1801.3034777100002</v>
      </c>
      <c r="Y100" s="20">
        <v>1802.2045800000001</v>
      </c>
      <c r="Z100" s="12">
        <v>0</v>
      </c>
      <c r="AA100" s="12">
        <v>0</v>
      </c>
    </row>
    <row r="101" spans="1:27" ht="24.95" customHeight="1">
      <c r="A101" s="227" t="s">
        <v>426</v>
      </c>
      <c r="B101" s="231">
        <f>AVERAGE(B70:B100)</f>
        <v>1164</v>
      </c>
      <c r="C101" s="231">
        <f>AVERAGE(C70:C100)</f>
        <v>1166</v>
      </c>
      <c r="D101" s="231">
        <f>AVERAGE(D70:D100)</f>
        <v>1610.4897523000002</v>
      </c>
      <c r="E101" s="231">
        <f t="shared" ref="E101:AA101" si="2">AVERAGE(E70:E100)</f>
        <v>1611.2954</v>
      </c>
      <c r="F101" s="231">
        <f t="shared" si="2"/>
        <v>1937.8720364142857</v>
      </c>
      <c r="G101" s="231">
        <f t="shared" si="2"/>
        <v>1938.8414571428571</v>
      </c>
      <c r="H101" s="231">
        <f t="shared" si="2"/>
        <v>849.43566779406115</v>
      </c>
      <c r="I101" s="231">
        <f t="shared" si="2"/>
        <v>849.86059809310746</v>
      </c>
      <c r="J101" s="231">
        <f t="shared" si="2"/>
        <v>1196.1638965176946</v>
      </c>
      <c r="K101" s="231">
        <f t="shared" si="2"/>
        <v>1196.7622776565229</v>
      </c>
      <c r="L101" s="231">
        <f t="shared" si="2"/>
        <v>164.26673397669629</v>
      </c>
      <c r="M101" s="231">
        <f t="shared" si="2"/>
        <v>164.34890843091176</v>
      </c>
      <c r="N101" s="231">
        <f t="shared" si="2"/>
        <v>175.76570287904872</v>
      </c>
      <c r="O101" s="231">
        <f t="shared" si="2"/>
        <v>175.85362969389567</v>
      </c>
      <c r="P101" s="231">
        <f t="shared" si="2"/>
        <v>174.60467588756032</v>
      </c>
      <c r="Q101" s="231">
        <f t="shared" si="2"/>
        <v>174.69202189850952</v>
      </c>
      <c r="R101" s="231">
        <f t="shared" si="2"/>
        <v>10.858778933332488</v>
      </c>
      <c r="S101" s="231">
        <f t="shared" si="2"/>
        <v>10.861988797465138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1799.1936002809525</v>
      </c>
      <c r="Y101" s="231">
        <f t="shared" si="2"/>
        <v>1800.0936285714283</v>
      </c>
      <c r="Z101" s="231">
        <f t="shared" si="2"/>
        <v>0</v>
      </c>
      <c r="AA101" s="231">
        <f t="shared" si="2"/>
        <v>0</v>
      </c>
    </row>
    <row r="102" spans="1:27" ht="24.95" customHeight="1">
      <c r="A102" s="48" t="s">
        <v>536</v>
      </c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24.95" customHeight="1">
      <c r="A103" s="31">
        <v>1</v>
      </c>
      <c r="B103" s="12">
        <v>1164</v>
      </c>
      <c r="C103" s="12">
        <v>1166</v>
      </c>
      <c r="D103" s="12">
        <v>1607.1100429999999</v>
      </c>
      <c r="E103" s="12">
        <v>1607.914</v>
      </c>
      <c r="F103" s="12">
        <v>1939.6035130999999</v>
      </c>
      <c r="G103" s="12">
        <v>1940.5737999999999</v>
      </c>
      <c r="H103" s="12">
        <v>1056.8758501859072</v>
      </c>
      <c r="I103" s="12">
        <v>1057.4045524621383</v>
      </c>
      <c r="J103" s="12">
        <v>1319.6885969878836</v>
      </c>
      <c r="K103" s="12">
        <v>1320.3487713735703</v>
      </c>
      <c r="L103" s="12">
        <v>180.66239846220623</v>
      </c>
      <c r="M103" s="12">
        <v>180.75277484963104</v>
      </c>
      <c r="N103" s="12">
        <v>195.34638528972994</v>
      </c>
      <c r="O103" s="12">
        <v>195.44410734340164</v>
      </c>
      <c r="P103" s="12">
        <v>215.27181040693057</v>
      </c>
      <c r="Q103" s="12">
        <v>215.37950015700906</v>
      </c>
      <c r="R103" s="12">
        <v>11.285145734482425</v>
      </c>
      <c r="S103" s="12">
        <v>11.290791130047449</v>
      </c>
      <c r="T103" s="12">
        <v>0</v>
      </c>
      <c r="U103" s="12">
        <v>0</v>
      </c>
      <c r="V103" s="12">
        <v>0</v>
      </c>
      <c r="W103" s="12">
        <v>0</v>
      </c>
      <c r="X103" s="12">
        <v>1800.84896508</v>
      </c>
      <c r="Y103" s="12">
        <v>1801.7498399999999</v>
      </c>
      <c r="Z103" s="12">
        <v>0</v>
      </c>
      <c r="AA103" s="12">
        <v>0</v>
      </c>
    </row>
    <row r="104" spans="1:27" ht="24.95" customHeight="1">
      <c r="A104" s="240">
        <v>2</v>
      </c>
      <c r="B104" s="12">
        <v>1164</v>
      </c>
      <c r="C104" s="12">
        <v>1166</v>
      </c>
      <c r="D104" s="12">
        <v>1607.693</v>
      </c>
      <c r="E104" s="12">
        <v>1608.4970000000001</v>
      </c>
      <c r="F104" s="12">
        <v>1939.37</v>
      </c>
      <c r="G104" s="12">
        <v>1940.3409999999999</v>
      </c>
      <c r="H104" s="12">
        <v>1056.4929999999999</v>
      </c>
      <c r="I104" s="12">
        <v>1057.021</v>
      </c>
      <c r="J104" s="12">
        <v>1318.1959999999999</v>
      </c>
      <c r="K104" s="12">
        <v>1318.855</v>
      </c>
      <c r="L104" s="12">
        <v>180.626</v>
      </c>
      <c r="M104" s="12">
        <v>180.71600000000001</v>
      </c>
      <c r="N104" s="12">
        <v>195.70099999999999</v>
      </c>
      <c r="O104" s="12">
        <v>195.79900000000001</v>
      </c>
      <c r="P104" s="12">
        <v>215.35900000000001</v>
      </c>
      <c r="Q104" s="12">
        <v>215.46700000000001</v>
      </c>
      <c r="R104" s="12">
        <v>11.222</v>
      </c>
      <c r="S104" s="12">
        <v>11.228</v>
      </c>
      <c r="T104" s="12">
        <v>0</v>
      </c>
      <c r="U104" s="12">
        <v>0</v>
      </c>
      <c r="V104" s="12">
        <v>0</v>
      </c>
      <c r="W104" s="12">
        <v>0</v>
      </c>
      <c r="X104" s="12">
        <v>1800.126</v>
      </c>
      <c r="Y104" s="12">
        <v>1801.027</v>
      </c>
      <c r="Z104" s="12">
        <v>0</v>
      </c>
      <c r="AA104" s="12">
        <v>0</v>
      </c>
    </row>
    <row r="105" spans="1:27" ht="24.95" customHeight="1">
      <c r="A105" s="31" t="s">
        <v>28</v>
      </c>
      <c r="B105" s="12">
        <v>1164</v>
      </c>
      <c r="C105" s="12">
        <v>1166</v>
      </c>
      <c r="D105" s="12">
        <v>1604.896</v>
      </c>
      <c r="E105" s="12">
        <v>1605.6990000000001</v>
      </c>
      <c r="F105" s="12">
        <v>1933.5429999999999</v>
      </c>
      <c r="G105" s="12">
        <v>1934.511</v>
      </c>
      <c r="H105" s="12">
        <v>1056.1099999999999</v>
      </c>
      <c r="I105" s="12">
        <v>1056.6379999999999</v>
      </c>
      <c r="J105" s="12">
        <v>1314.3309999999999</v>
      </c>
      <c r="K105" s="12">
        <v>1314.9880000000001</v>
      </c>
      <c r="L105" s="12">
        <v>179.51599999999999</v>
      </c>
      <c r="M105" s="12">
        <v>179.60599999999999</v>
      </c>
      <c r="N105" s="12">
        <v>195.006</v>
      </c>
      <c r="O105" s="12">
        <v>195.10400000000001</v>
      </c>
      <c r="P105" s="12">
        <v>214.994</v>
      </c>
      <c r="Q105" s="12">
        <v>215.101</v>
      </c>
      <c r="R105" s="12">
        <v>11.224</v>
      </c>
      <c r="S105" s="12">
        <v>11.23</v>
      </c>
      <c r="T105" s="67">
        <v>0</v>
      </c>
      <c r="U105" s="67">
        <v>0</v>
      </c>
      <c r="V105" s="67">
        <v>0</v>
      </c>
      <c r="W105" s="67">
        <v>0</v>
      </c>
      <c r="X105" s="12">
        <v>1798.0640000000001</v>
      </c>
      <c r="Y105" s="12">
        <v>1798.963</v>
      </c>
      <c r="Z105" s="67">
        <v>0</v>
      </c>
      <c r="AA105" s="67">
        <v>0</v>
      </c>
    </row>
    <row r="106" spans="1:27" ht="24.95" customHeight="1">
      <c r="A106" s="31">
        <v>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>
        <v>1754.239</v>
      </c>
      <c r="Y106" s="12">
        <v>1755.117</v>
      </c>
      <c r="Z106" s="12">
        <v>0</v>
      </c>
      <c r="AA106" s="12">
        <v>0</v>
      </c>
    </row>
    <row r="107" spans="1:27" ht="24.95" customHeight="1">
      <c r="A107" s="31">
        <v>5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24.95" customHeight="1">
      <c r="A108" s="31">
        <v>6</v>
      </c>
      <c r="B108" s="12">
        <v>1164</v>
      </c>
      <c r="C108" s="12">
        <v>1166</v>
      </c>
      <c r="D108" s="12">
        <v>1596.6210000000001</v>
      </c>
      <c r="E108" s="12">
        <v>1597.42</v>
      </c>
      <c r="F108" s="12">
        <v>1932.961</v>
      </c>
      <c r="G108" s="12">
        <v>1933.9280000000001</v>
      </c>
      <c r="H108" s="12">
        <v>1061.5930000000001</v>
      </c>
      <c r="I108" s="12">
        <v>1062.124</v>
      </c>
      <c r="J108" s="12">
        <v>1305.643</v>
      </c>
      <c r="K108" s="12">
        <v>1306.296</v>
      </c>
      <c r="L108" s="12">
        <v>178.179</v>
      </c>
      <c r="M108" s="12">
        <v>178.268</v>
      </c>
      <c r="N108" s="12">
        <v>194.41399999999999</v>
      </c>
      <c r="O108" s="12">
        <v>194.512</v>
      </c>
      <c r="P108" s="12">
        <v>213.87299999999999</v>
      </c>
      <c r="Q108" s="12">
        <v>213.98</v>
      </c>
      <c r="R108" s="12">
        <v>11.217000000000001</v>
      </c>
      <c r="S108" s="12">
        <v>11.222</v>
      </c>
      <c r="T108" s="12">
        <v>0</v>
      </c>
      <c r="U108" s="12">
        <v>0</v>
      </c>
      <c r="V108" s="12">
        <v>0</v>
      </c>
      <c r="W108" s="12">
        <v>0</v>
      </c>
      <c r="X108" s="12">
        <v>1794.9639999999999</v>
      </c>
      <c r="Y108" s="12">
        <v>1795.8620000000001</v>
      </c>
      <c r="Z108" s="12">
        <v>0</v>
      </c>
      <c r="AA108" s="12">
        <v>0</v>
      </c>
    </row>
    <row r="109" spans="1:27" ht="24.95" customHeight="1">
      <c r="A109" s="31">
        <v>7</v>
      </c>
      <c r="B109" s="12">
        <v>1164</v>
      </c>
      <c r="C109" s="12">
        <v>1166</v>
      </c>
      <c r="D109" s="12">
        <v>1599.3019999999999</v>
      </c>
      <c r="E109" s="12">
        <v>1600.1020000000001</v>
      </c>
      <c r="F109" s="12">
        <v>1932.4939999999999</v>
      </c>
      <c r="G109" s="12">
        <v>1933.461</v>
      </c>
      <c r="H109" s="12">
        <v>1062.271</v>
      </c>
      <c r="I109" s="12">
        <v>1062.8019999999999</v>
      </c>
      <c r="J109" s="12">
        <v>1309.8989999999999</v>
      </c>
      <c r="K109" s="12">
        <v>1310.5540000000001</v>
      </c>
      <c r="L109" s="12">
        <v>178.024</v>
      </c>
      <c r="M109" s="12">
        <v>178.113</v>
      </c>
      <c r="N109" s="12">
        <v>194.078</v>
      </c>
      <c r="O109" s="12">
        <v>194.17500000000001</v>
      </c>
      <c r="P109" s="12">
        <v>214.215</v>
      </c>
      <c r="Q109" s="12">
        <v>214.322</v>
      </c>
      <c r="R109" s="12">
        <v>11.292999999999999</v>
      </c>
      <c r="S109" s="12">
        <v>11.298</v>
      </c>
      <c r="T109" s="12">
        <v>0</v>
      </c>
      <c r="U109" s="12">
        <v>0</v>
      </c>
      <c r="V109" s="12">
        <v>0</v>
      </c>
      <c r="W109" s="12">
        <v>0</v>
      </c>
      <c r="X109" s="12">
        <v>1796.7349999999999</v>
      </c>
      <c r="Y109" s="12">
        <v>1797.634</v>
      </c>
      <c r="Z109" s="12">
        <v>0</v>
      </c>
      <c r="AA109" s="12">
        <v>0</v>
      </c>
    </row>
    <row r="110" spans="1:27" ht="24.95" customHeight="1">
      <c r="A110" s="31">
        <v>8</v>
      </c>
      <c r="B110" s="12">
        <v>1164</v>
      </c>
      <c r="C110" s="12">
        <v>1166</v>
      </c>
      <c r="D110" s="12">
        <v>1605.2449999999999</v>
      </c>
      <c r="E110" s="12">
        <v>1606.048</v>
      </c>
      <c r="F110" s="12">
        <v>1947.8779999999999</v>
      </c>
      <c r="G110" s="12">
        <v>1948.8520000000001</v>
      </c>
      <c r="H110" s="12">
        <v>1067.0360000000001</v>
      </c>
      <c r="I110" s="12">
        <v>1067.57</v>
      </c>
      <c r="J110" s="12">
        <v>1314.7750000000001</v>
      </c>
      <c r="K110" s="12">
        <v>1315.433</v>
      </c>
      <c r="L110" s="12">
        <v>178.77500000000001</v>
      </c>
      <c r="M110" s="12">
        <v>178.86500000000001</v>
      </c>
      <c r="N110" s="12">
        <v>194.905</v>
      </c>
      <c r="O110" s="12">
        <v>195.00299999999999</v>
      </c>
      <c r="P110" s="12">
        <v>215.01</v>
      </c>
      <c r="Q110" s="12">
        <v>215.11699999999999</v>
      </c>
      <c r="R110" s="12">
        <v>11.33</v>
      </c>
      <c r="S110" s="12">
        <v>11.336</v>
      </c>
      <c r="T110" s="12">
        <v>0</v>
      </c>
      <c r="U110" s="12">
        <v>0</v>
      </c>
      <c r="V110" s="12">
        <v>0</v>
      </c>
      <c r="W110" s="12">
        <v>0</v>
      </c>
      <c r="X110" s="12">
        <v>1801.3969999999999</v>
      </c>
      <c r="Y110" s="12">
        <v>1802.298</v>
      </c>
      <c r="Z110" s="12">
        <v>0</v>
      </c>
      <c r="AA110" s="12">
        <v>0</v>
      </c>
    </row>
    <row r="111" spans="1:27" ht="24.95" customHeight="1">
      <c r="A111" s="31" t="s">
        <v>34</v>
      </c>
      <c r="B111" s="12">
        <v>1164</v>
      </c>
      <c r="C111" s="12">
        <v>1166</v>
      </c>
      <c r="D111" s="12">
        <v>1607.576</v>
      </c>
      <c r="E111" s="12">
        <v>1608.38</v>
      </c>
      <c r="F111" s="12">
        <v>1951.0250000000001</v>
      </c>
      <c r="G111" s="12">
        <v>1952.001</v>
      </c>
      <c r="H111" s="12">
        <v>1068.896</v>
      </c>
      <c r="I111" s="12">
        <v>1069.43</v>
      </c>
      <c r="J111" s="12">
        <v>1319.539</v>
      </c>
      <c r="K111" s="12">
        <v>1320.1990000000001</v>
      </c>
      <c r="L111" s="12">
        <v>179.47200000000001</v>
      </c>
      <c r="M111" s="12">
        <v>179.56100000000001</v>
      </c>
      <c r="N111" s="12">
        <v>195.57900000000001</v>
      </c>
      <c r="O111" s="12">
        <v>195.67699999999999</v>
      </c>
      <c r="P111" s="12">
        <v>215.32</v>
      </c>
      <c r="Q111" s="12">
        <v>215.42699999999999</v>
      </c>
      <c r="R111" s="12">
        <v>11.430999999999999</v>
      </c>
      <c r="S111" s="12">
        <v>11.436999999999999</v>
      </c>
      <c r="T111" s="12">
        <v>0</v>
      </c>
      <c r="U111" s="12">
        <v>0</v>
      </c>
      <c r="V111" s="12">
        <v>0</v>
      </c>
      <c r="W111" s="12">
        <v>0</v>
      </c>
      <c r="X111" s="12">
        <v>1804.4849999999999</v>
      </c>
      <c r="Y111" s="12">
        <v>1805.3879999999999</v>
      </c>
      <c r="Z111" s="12">
        <v>0</v>
      </c>
      <c r="AA111" s="12">
        <v>0</v>
      </c>
    </row>
    <row r="112" spans="1:27" ht="24.95" customHeight="1">
      <c r="A112" s="31">
        <v>10</v>
      </c>
      <c r="B112" s="12">
        <v>1164</v>
      </c>
      <c r="C112" s="12">
        <v>1166</v>
      </c>
      <c r="D112" s="12">
        <v>1616.0840000000001</v>
      </c>
      <c r="E112" s="12">
        <v>1616.8920000000001</v>
      </c>
      <c r="F112" s="12">
        <v>1956.502</v>
      </c>
      <c r="G112" s="12">
        <v>1957.481</v>
      </c>
      <c r="H112" s="12">
        <v>1068.0139999999999</v>
      </c>
      <c r="I112" s="12">
        <v>1068.548</v>
      </c>
      <c r="J112" s="12">
        <v>1327.808</v>
      </c>
      <c r="K112" s="12">
        <v>1328.472</v>
      </c>
      <c r="L112" s="12">
        <v>178.72300000000001</v>
      </c>
      <c r="M112" s="12">
        <v>178.81200000000001</v>
      </c>
      <c r="N112" s="12">
        <v>196.69800000000001</v>
      </c>
      <c r="O112" s="12">
        <v>196.797</v>
      </c>
      <c r="P112" s="12">
        <v>216.45500000000001</v>
      </c>
      <c r="Q112" s="12">
        <v>216.56399999999999</v>
      </c>
      <c r="R112" s="12">
        <v>11.417999999999999</v>
      </c>
      <c r="S112" s="12">
        <v>11.423999999999999</v>
      </c>
      <c r="T112" s="12">
        <v>0</v>
      </c>
      <c r="U112" s="12">
        <v>0</v>
      </c>
      <c r="V112" s="12">
        <v>0</v>
      </c>
      <c r="W112" s="12">
        <v>0</v>
      </c>
      <c r="X112" s="12">
        <v>1808.809</v>
      </c>
      <c r="Y112" s="12">
        <v>1809.7139999999999</v>
      </c>
      <c r="Z112" s="12">
        <v>0</v>
      </c>
      <c r="AA112" s="12">
        <v>0</v>
      </c>
    </row>
    <row r="113" spans="1:27" ht="24.95" customHeight="1">
      <c r="A113" s="31">
        <v>11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4.95" customHeight="1">
      <c r="A114" s="31">
        <v>12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24.95" customHeight="1">
      <c r="A115" s="31">
        <v>13</v>
      </c>
      <c r="B115" s="12">
        <v>1164</v>
      </c>
      <c r="C115" s="12">
        <v>1166</v>
      </c>
      <c r="D115" s="67">
        <v>1616.6659999999999</v>
      </c>
      <c r="E115" s="67">
        <v>1617.4749999999999</v>
      </c>
      <c r="F115" s="67">
        <v>1951.1410000000001</v>
      </c>
      <c r="G115" s="67">
        <v>1952.117</v>
      </c>
      <c r="H115" s="67">
        <v>1063.337</v>
      </c>
      <c r="I115" s="67">
        <v>1063.8689999999999</v>
      </c>
      <c r="J115" s="67">
        <v>1330.992</v>
      </c>
      <c r="K115" s="67">
        <v>1331.6579999999999</v>
      </c>
      <c r="L115" s="67">
        <v>178.51499999999999</v>
      </c>
      <c r="M115" s="67">
        <v>178.60400000000001</v>
      </c>
      <c r="N115" s="67">
        <v>195.71100000000001</v>
      </c>
      <c r="O115" s="67">
        <v>195.80799999999999</v>
      </c>
      <c r="P115" s="67">
        <v>216.53200000000001</v>
      </c>
      <c r="Q115" s="67">
        <v>216.64</v>
      </c>
      <c r="R115" s="67">
        <v>11.478999999999999</v>
      </c>
      <c r="S115" s="67">
        <v>11.484</v>
      </c>
      <c r="T115" s="67">
        <v>0</v>
      </c>
      <c r="U115" s="67">
        <v>0</v>
      </c>
      <c r="V115" s="67">
        <v>0</v>
      </c>
      <c r="W115" s="67">
        <v>0</v>
      </c>
      <c r="X115" s="67">
        <v>1809.461</v>
      </c>
      <c r="Y115" s="67">
        <v>1810.367</v>
      </c>
      <c r="Z115" s="12">
        <v>0</v>
      </c>
      <c r="AA115" s="12">
        <v>0</v>
      </c>
    </row>
    <row r="116" spans="1:27" ht="24.95" customHeight="1">
      <c r="A116" s="31">
        <v>14</v>
      </c>
      <c r="B116" s="12">
        <v>1164</v>
      </c>
      <c r="C116" s="12">
        <v>1166</v>
      </c>
      <c r="D116" s="12">
        <v>1611.422</v>
      </c>
      <c r="E116" s="12">
        <v>1612.2280000000001</v>
      </c>
      <c r="F116" s="12">
        <v>1948.461</v>
      </c>
      <c r="G116" s="12">
        <v>1949.4349999999999</v>
      </c>
      <c r="H116" s="12">
        <v>1062.367</v>
      </c>
      <c r="I116" s="12">
        <v>1062.8989999999999</v>
      </c>
      <c r="J116" s="12">
        <v>1326.75</v>
      </c>
      <c r="K116" s="12">
        <v>1327.413</v>
      </c>
      <c r="L116" s="12">
        <v>178.00200000000001</v>
      </c>
      <c r="M116" s="12">
        <v>178.09100000000001</v>
      </c>
      <c r="N116" s="12">
        <v>195.559</v>
      </c>
      <c r="O116" s="12">
        <v>195.65700000000001</v>
      </c>
      <c r="P116" s="12">
        <v>215.822</v>
      </c>
      <c r="Q116" s="12">
        <v>215.93</v>
      </c>
      <c r="R116" s="12">
        <v>11.488</v>
      </c>
      <c r="S116" s="12">
        <v>11.493</v>
      </c>
      <c r="T116" s="12">
        <v>0</v>
      </c>
      <c r="U116" s="12">
        <v>0</v>
      </c>
      <c r="V116" s="12">
        <v>0</v>
      </c>
      <c r="W116" s="12">
        <v>0</v>
      </c>
      <c r="X116" s="12">
        <v>1805.953</v>
      </c>
      <c r="Y116" s="12">
        <v>1806.857</v>
      </c>
      <c r="Z116" s="12">
        <v>0</v>
      </c>
      <c r="AA116" s="12">
        <v>0</v>
      </c>
    </row>
    <row r="117" spans="1:27" ht="24.95" customHeight="1">
      <c r="A117" s="31">
        <v>15</v>
      </c>
      <c r="B117" s="12">
        <v>1164</v>
      </c>
      <c r="C117" s="12">
        <v>1166</v>
      </c>
      <c r="D117" s="12">
        <v>1608.625</v>
      </c>
      <c r="E117" s="12">
        <v>1609.43</v>
      </c>
      <c r="F117" s="12">
        <v>1948.461</v>
      </c>
      <c r="G117" s="12">
        <v>1949.4349999999999</v>
      </c>
      <c r="H117" s="12">
        <v>1061.3030000000001</v>
      </c>
      <c r="I117" s="12">
        <v>1061.8340000000001</v>
      </c>
      <c r="J117" s="12">
        <v>1322.684</v>
      </c>
      <c r="K117" s="12">
        <v>1323.346</v>
      </c>
      <c r="L117" s="12">
        <v>177.279</v>
      </c>
      <c r="M117" s="12">
        <v>177.36799999999999</v>
      </c>
      <c r="N117" s="12">
        <v>195.471</v>
      </c>
      <c r="O117" s="12">
        <v>195.56899999999999</v>
      </c>
      <c r="P117" s="12">
        <v>215.45500000000001</v>
      </c>
      <c r="Q117" s="12">
        <v>215.56299999999999</v>
      </c>
      <c r="R117" s="12">
        <v>11.441000000000001</v>
      </c>
      <c r="S117" s="12">
        <v>11.446999999999999</v>
      </c>
      <c r="T117" s="12">
        <v>0</v>
      </c>
      <c r="U117" s="12">
        <v>0</v>
      </c>
      <c r="V117" s="12">
        <v>0</v>
      </c>
      <c r="W117" s="12">
        <v>0</v>
      </c>
      <c r="X117" s="12">
        <v>1804.1120000000001</v>
      </c>
      <c r="Y117" s="12">
        <v>1805.0150000000001</v>
      </c>
      <c r="Z117" s="12">
        <v>0</v>
      </c>
      <c r="AA117" s="12">
        <v>0</v>
      </c>
    </row>
    <row r="118" spans="1:27" ht="24.95" customHeight="1">
      <c r="A118" s="31" t="s">
        <v>41</v>
      </c>
      <c r="B118" s="12">
        <v>1164</v>
      </c>
      <c r="C118" s="12">
        <v>1166</v>
      </c>
      <c r="D118" s="12">
        <v>1612.934</v>
      </c>
      <c r="E118" s="12">
        <v>1613.7439999999999</v>
      </c>
      <c r="F118" s="12">
        <v>1956.6189999999999</v>
      </c>
      <c r="G118" s="12">
        <v>1957.597</v>
      </c>
      <c r="H118" s="12">
        <v>1056.78</v>
      </c>
      <c r="I118" s="12">
        <v>1057.309</v>
      </c>
      <c r="J118" s="12">
        <v>1325.241</v>
      </c>
      <c r="K118" s="12">
        <v>1325.904</v>
      </c>
      <c r="L118" s="12">
        <v>177.60400000000001</v>
      </c>
      <c r="M118" s="12">
        <v>177.69200000000001</v>
      </c>
      <c r="N118" s="12">
        <v>195.81899999999999</v>
      </c>
      <c r="O118" s="12">
        <v>195.917</v>
      </c>
      <c r="P118" s="12">
        <v>216.02600000000001</v>
      </c>
      <c r="Q118" s="12">
        <v>216.13399999999999</v>
      </c>
      <c r="R118" s="12">
        <v>11.414</v>
      </c>
      <c r="S118" s="12">
        <v>11.42</v>
      </c>
      <c r="T118" s="12">
        <v>0</v>
      </c>
      <c r="U118" s="12">
        <v>0</v>
      </c>
      <c r="V118" s="12">
        <v>0</v>
      </c>
      <c r="W118" s="12">
        <v>0</v>
      </c>
      <c r="X118" s="12">
        <v>1806.431</v>
      </c>
      <c r="Y118" s="12">
        <v>1807.335</v>
      </c>
      <c r="Z118" s="12">
        <v>0</v>
      </c>
      <c r="AA118" s="12">
        <v>0</v>
      </c>
    </row>
    <row r="119" spans="1:27" ht="24.95" customHeight="1">
      <c r="A119" s="31" t="s">
        <v>42</v>
      </c>
      <c r="B119" s="12">
        <v>1164</v>
      </c>
      <c r="C119" s="12">
        <v>1166</v>
      </c>
      <c r="D119" s="12">
        <v>1614.6849999999999</v>
      </c>
      <c r="E119" s="12">
        <v>1615.4929999999999</v>
      </c>
      <c r="F119" s="12">
        <v>1959.5319999999999</v>
      </c>
      <c r="G119" s="12">
        <v>1960.5119999999999</v>
      </c>
      <c r="H119" s="12">
        <v>1059.663</v>
      </c>
      <c r="I119" s="12">
        <v>1060.193</v>
      </c>
      <c r="J119" s="12">
        <v>1326.4480000000001</v>
      </c>
      <c r="K119" s="12">
        <v>1327.1110000000001</v>
      </c>
      <c r="L119" s="12">
        <v>177.166</v>
      </c>
      <c r="M119" s="12">
        <v>177.255</v>
      </c>
      <c r="N119" s="67">
        <v>0</v>
      </c>
      <c r="O119" s="67">
        <v>0</v>
      </c>
      <c r="P119" s="67">
        <v>0</v>
      </c>
      <c r="Q119" s="67">
        <v>0</v>
      </c>
      <c r="R119" s="12">
        <v>11.422000000000001</v>
      </c>
      <c r="S119" s="12">
        <v>11.428000000000001</v>
      </c>
      <c r="T119" s="67">
        <v>0</v>
      </c>
      <c r="U119" s="67">
        <v>0</v>
      </c>
      <c r="V119" s="67">
        <v>0</v>
      </c>
      <c r="W119" s="67">
        <v>0</v>
      </c>
      <c r="X119" s="12">
        <v>1807.7249999999999</v>
      </c>
      <c r="Y119" s="12">
        <v>1808.6289999999999</v>
      </c>
      <c r="Z119" s="12">
        <v>0</v>
      </c>
      <c r="AA119" s="12">
        <v>0</v>
      </c>
    </row>
    <row r="120" spans="1:27" ht="24.95" customHeight="1">
      <c r="A120" s="31">
        <v>18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24.95" customHeight="1">
      <c r="A121" s="31">
        <v>19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24.95" customHeight="1">
      <c r="A122" s="31">
        <v>20</v>
      </c>
      <c r="B122" s="12">
        <v>1164</v>
      </c>
      <c r="C122" s="12">
        <v>1166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12">
        <v>1320.4359999999999</v>
      </c>
      <c r="K122" s="12">
        <v>1321.097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12">
        <v>11.367000000000001</v>
      </c>
      <c r="S122" s="12">
        <v>11.372</v>
      </c>
      <c r="T122" s="12">
        <v>0</v>
      </c>
      <c r="U122" s="12">
        <v>0</v>
      </c>
      <c r="V122" s="12">
        <v>0</v>
      </c>
      <c r="W122" s="12">
        <v>0</v>
      </c>
      <c r="X122" s="12">
        <v>1805.0440000000001</v>
      </c>
      <c r="Y122" s="12">
        <v>1805.9469999999999</v>
      </c>
      <c r="Z122" s="12">
        <v>0</v>
      </c>
      <c r="AA122" s="12">
        <v>0</v>
      </c>
    </row>
    <row r="123" spans="1:27" ht="24.95" customHeight="1">
      <c r="A123" s="31" t="s">
        <v>46</v>
      </c>
      <c r="B123" s="12">
        <v>1164</v>
      </c>
      <c r="C123" s="12">
        <v>1166</v>
      </c>
      <c r="D123" s="67">
        <v>0</v>
      </c>
      <c r="E123" s="67">
        <v>0</v>
      </c>
      <c r="F123" s="67">
        <v>0</v>
      </c>
      <c r="G123" s="67">
        <v>0</v>
      </c>
      <c r="H123" s="12">
        <v>1057.451</v>
      </c>
      <c r="I123" s="12">
        <v>1057.98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12">
        <v>11.359</v>
      </c>
      <c r="S123" s="12">
        <v>11.365</v>
      </c>
      <c r="T123" s="12">
        <v>0</v>
      </c>
      <c r="U123" s="12">
        <v>0</v>
      </c>
      <c r="V123" s="12">
        <v>0</v>
      </c>
      <c r="W123" s="12">
        <v>0</v>
      </c>
      <c r="X123" s="12">
        <v>1803.576</v>
      </c>
      <c r="Y123" s="12">
        <v>1804.4780000000001</v>
      </c>
      <c r="Z123" s="12">
        <v>0</v>
      </c>
      <c r="AA123" s="12">
        <v>0</v>
      </c>
    </row>
    <row r="124" spans="1:27" ht="24.95" customHeight="1">
      <c r="A124" s="31">
        <v>22</v>
      </c>
      <c r="B124" s="12">
        <v>1164</v>
      </c>
      <c r="C124" s="12">
        <v>1166</v>
      </c>
      <c r="D124" s="12">
        <v>1610.2570000000001</v>
      </c>
      <c r="E124" s="12">
        <v>1611.0619999999999</v>
      </c>
      <c r="F124" s="12">
        <v>1960.4639999999999</v>
      </c>
      <c r="G124" s="12">
        <v>1961.4449999999999</v>
      </c>
      <c r="H124" s="12">
        <v>1056.972</v>
      </c>
      <c r="I124" s="12">
        <v>1057.5</v>
      </c>
      <c r="J124" s="12">
        <v>1319.7929999999999</v>
      </c>
      <c r="K124" s="12">
        <v>1319.452</v>
      </c>
      <c r="L124" s="12">
        <v>176.44200000000001</v>
      </c>
      <c r="M124" s="12">
        <v>176.53</v>
      </c>
      <c r="N124" s="12">
        <v>194.91200000000001</v>
      </c>
      <c r="O124" s="12">
        <v>195.00899999999999</v>
      </c>
      <c r="P124" s="12">
        <v>215.67</v>
      </c>
      <c r="Q124" s="12">
        <v>215.77799999999999</v>
      </c>
      <c r="R124" s="12">
        <v>11.352</v>
      </c>
      <c r="S124" s="12">
        <v>11.358000000000001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1805.347</v>
      </c>
      <c r="Y124" s="12">
        <v>1806.251</v>
      </c>
      <c r="Z124" s="12">
        <v>0</v>
      </c>
      <c r="AA124" s="12">
        <v>0</v>
      </c>
    </row>
    <row r="125" spans="1:27" ht="24.95" customHeight="1">
      <c r="A125" s="31" t="s">
        <v>48</v>
      </c>
      <c r="B125" s="12">
        <v>1164</v>
      </c>
      <c r="C125" s="12">
        <v>1166</v>
      </c>
      <c r="D125" s="12">
        <v>1612.2380000000001</v>
      </c>
      <c r="E125" s="12">
        <v>1613.0440000000001</v>
      </c>
      <c r="F125" s="12">
        <v>1958.25</v>
      </c>
      <c r="G125" s="12">
        <v>1959.23</v>
      </c>
      <c r="H125" s="67">
        <v>0</v>
      </c>
      <c r="I125" s="67">
        <v>0</v>
      </c>
      <c r="J125" s="12">
        <v>1321.934</v>
      </c>
      <c r="K125" s="12">
        <v>1322.595</v>
      </c>
      <c r="L125" s="12">
        <v>176.92400000000001</v>
      </c>
      <c r="M125" s="12">
        <v>177.01300000000001</v>
      </c>
      <c r="N125" s="12">
        <v>194.91499999999999</v>
      </c>
      <c r="O125" s="12">
        <v>195.01300000000001</v>
      </c>
      <c r="P125" s="12">
        <v>215.93</v>
      </c>
      <c r="Q125" s="12">
        <v>216.03800000000001</v>
      </c>
      <c r="R125" s="12">
        <v>11.356</v>
      </c>
      <c r="S125" s="12">
        <v>11.361000000000001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1806.9559999999999</v>
      </c>
      <c r="Y125" s="12">
        <v>1807.86</v>
      </c>
      <c r="Z125" s="12">
        <v>0</v>
      </c>
      <c r="AA125" s="12">
        <v>0</v>
      </c>
    </row>
    <row r="126" spans="1:27" ht="24.95" customHeight="1">
      <c r="A126" s="31">
        <v>24</v>
      </c>
      <c r="B126" s="12">
        <v>1164</v>
      </c>
      <c r="C126" s="12">
        <v>1166</v>
      </c>
      <c r="D126" s="67">
        <v>1610.606</v>
      </c>
      <c r="E126" s="12">
        <v>1611.412</v>
      </c>
      <c r="F126" s="12">
        <v>1956.7349999999999</v>
      </c>
      <c r="G126" s="12">
        <v>1957.7139999999999</v>
      </c>
      <c r="H126" s="12">
        <v>1056.876</v>
      </c>
      <c r="I126" s="12">
        <v>1057.405</v>
      </c>
      <c r="J126" s="12">
        <v>1319.9880000000001</v>
      </c>
      <c r="K126" s="12">
        <v>1320.6479999999999</v>
      </c>
      <c r="L126" s="12">
        <v>177.78</v>
      </c>
      <c r="M126" s="12">
        <v>177.869</v>
      </c>
      <c r="N126" s="12">
        <v>194.554</v>
      </c>
      <c r="O126" s="12">
        <v>194.65100000000001</v>
      </c>
      <c r="P126" s="12">
        <v>215.71</v>
      </c>
      <c r="Q126" s="12">
        <v>215.81800000000001</v>
      </c>
      <c r="R126" s="12">
        <v>11.372999999999999</v>
      </c>
      <c r="S126" s="12">
        <v>11.379</v>
      </c>
      <c r="T126" s="12">
        <v>0</v>
      </c>
      <c r="U126" s="12">
        <v>0</v>
      </c>
      <c r="V126" s="12">
        <v>0</v>
      </c>
      <c r="W126" s="12">
        <v>0</v>
      </c>
      <c r="X126" s="12">
        <v>1750.2</v>
      </c>
      <c r="Y126" s="12">
        <v>1751.075</v>
      </c>
      <c r="Z126" s="12">
        <v>0</v>
      </c>
      <c r="AA126" s="12">
        <v>0</v>
      </c>
    </row>
    <row r="127" spans="1:27" ht="24.95" customHeight="1">
      <c r="A127" s="31">
        <v>25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24.95" customHeight="1">
      <c r="A128" s="31">
        <v>26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24.95" customHeight="1">
      <c r="A129" s="31">
        <v>27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24.95" customHeight="1">
      <c r="A130" s="31">
        <v>28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24.95" customHeight="1">
      <c r="A131" s="31">
        <v>29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23"/>
      <c r="AA131" s="23"/>
    </row>
    <row r="132" spans="1:27" ht="24.95" customHeight="1">
      <c r="A132" s="49">
        <v>30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24.95" customHeight="1">
      <c r="A133" s="4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spans="1:27" ht="24.95" customHeight="1">
      <c r="A134" s="221">
        <v>41760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24.95" customHeight="1">
      <c r="A135" s="51">
        <v>1</v>
      </c>
      <c r="B135" s="24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4"/>
      <c r="AA135" s="24"/>
    </row>
    <row r="136" spans="1:27" ht="24.95" customHeight="1">
      <c r="A136" s="51">
        <v>2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23"/>
      <c r="AA136" s="23"/>
    </row>
    <row r="137" spans="1:27" ht="24.95" customHeight="1">
      <c r="A137" s="51">
        <v>3</v>
      </c>
      <c r="B137" s="23"/>
      <c r="C137" s="2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3"/>
      <c r="U137" s="23"/>
      <c r="V137" s="23"/>
      <c r="W137" s="23"/>
      <c r="X137" s="12"/>
      <c r="Y137" s="12"/>
      <c r="Z137" s="23"/>
      <c r="AA137" s="23"/>
    </row>
    <row r="138" spans="1:27" ht="24.95" customHeight="1">
      <c r="A138" s="51">
        <v>4</v>
      </c>
      <c r="B138" s="67">
        <v>1164</v>
      </c>
      <c r="C138" s="67">
        <v>1166</v>
      </c>
      <c r="D138" s="12">
        <v>1615.501</v>
      </c>
      <c r="E138" s="12">
        <v>1616.309</v>
      </c>
      <c r="F138" s="12">
        <v>1965.01</v>
      </c>
      <c r="G138" s="12">
        <v>1965.9929999999999</v>
      </c>
      <c r="H138" s="12">
        <v>1062.077</v>
      </c>
      <c r="I138" s="12">
        <v>1062.6079999999999</v>
      </c>
      <c r="J138" s="12">
        <v>1325.3920000000001</v>
      </c>
      <c r="K138" s="12">
        <v>1326.0550000000001</v>
      </c>
      <c r="L138" s="12">
        <v>178.48500000000001</v>
      </c>
      <c r="M138" s="12">
        <v>178.57400000000001</v>
      </c>
      <c r="N138" s="12">
        <v>196.16200000000001</v>
      </c>
      <c r="O138" s="12">
        <v>196.26</v>
      </c>
      <c r="P138" s="12">
        <v>216.435</v>
      </c>
      <c r="Q138" s="12">
        <v>216.54300000000001</v>
      </c>
      <c r="R138" s="12">
        <v>11.388</v>
      </c>
      <c r="S138" s="12">
        <v>11.393000000000001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1808.144</v>
      </c>
      <c r="Y138" s="12">
        <v>1809.049</v>
      </c>
      <c r="Z138" s="12">
        <v>0</v>
      </c>
      <c r="AA138" s="12">
        <v>0</v>
      </c>
    </row>
    <row r="139" spans="1:27" ht="24.95" customHeight="1">
      <c r="A139" s="51">
        <v>5</v>
      </c>
      <c r="B139" s="67">
        <v>1164</v>
      </c>
      <c r="C139" s="67">
        <v>1166</v>
      </c>
      <c r="D139" s="12">
        <v>1616.9</v>
      </c>
      <c r="E139" s="12">
        <v>1617.7080000000001</v>
      </c>
      <c r="F139" s="12">
        <v>1965.942</v>
      </c>
      <c r="G139" s="12">
        <v>1966.925</v>
      </c>
      <c r="H139" s="12">
        <v>1063.8219999999999</v>
      </c>
      <c r="I139" s="12">
        <v>1064.354</v>
      </c>
      <c r="J139" s="12">
        <v>1327.9590000000001</v>
      </c>
      <c r="K139" s="12">
        <v>1328.624</v>
      </c>
      <c r="L139" s="12">
        <v>178.56700000000001</v>
      </c>
      <c r="M139" s="12">
        <v>178.65600000000001</v>
      </c>
      <c r="N139" s="12">
        <v>195.74</v>
      </c>
      <c r="O139" s="12">
        <v>195.83799999999999</v>
      </c>
      <c r="P139" s="12">
        <v>216.62799999999999</v>
      </c>
      <c r="Q139" s="12">
        <v>216.73699999999999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2">
        <v>1809.9159999999999</v>
      </c>
      <c r="Y139" s="12">
        <v>1810.8209999999999</v>
      </c>
      <c r="Z139" s="67">
        <v>0</v>
      </c>
      <c r="AA139" s="67">
        <v>0</v>
      </c>
    </row>
    <row r="140" spans="1:27" ht="24.95" customHeight="1">
      <c r="A140" s="51">
        <v>6</v>
      </c>
      <c r="B140" s="67">
        <v>1164</v>
      </c>
      <c r="C140" s="67">
        <v>1166</v>
      </c>
      <c r="D140" s="12">
        <v>1625.174</v>
      </c>
      <c r="E140" s="12">
        <v>1625.9870000000001</v>
      </c>
      <c r="F140" s="12">
        <v>1977.2460000000001</v>
      </c>
      <c r="G140" s="12">
        <v>1978.2360000000001</v>
      </c>
      <c r="H140" s="12">
        <v>1070.172</v>
      </c>
      <c r="I140" s="12">
        <v>1070.7070000000001</v>
      </c>
      <c r="J140" s="12">
        <v>1334.192</v>
      </c>
      <c r="K140" s="12">
        <v>1334.86</v>
      </c>
      <c r="L140" s="12">
        <v>178.70400000000001</v>
      </c>
      <c r="M140" s="12">
        <v>178.79300000000001</v>
      </c>
      <c r="N140" s="12">
        <v>197.18100000000001</v>
      </c>
      <c r="O140" s="12">
        <v>197.279</v>
      </c>
      <c r="P140" s="12">
        <v>217.733</v>
      </c>
      <c r="Q140" s="12">
        <v>217.84200000000001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1814.123</v>
      </c>
      <c r="Y140" s="12">
        <v>1815.0309999999999</v>
      </c>
      <c r="Z140" s="12">
        <v>0</v>
      </c>
      <c r="AA140" s="12">
        <v>0</v>
      </c>
    </row>
    <row r="141" spans="1:27" ht="24.95" customHeight="1">
      <c r="A141" s="51">
        <v>7</v>
      </c>
      <c r="B141" s="67">
        <v>1164</v>
      </c>
      <c r="C141" s="67">
        <v>1166</v>
      </c>
      <c r="D141" s="12">
        <v>1623.076</v>
      </c>
      <c r="E141" s="12">
        <v>1623.8879999999999</v>
      </c>
      <c r="F141" s="12">
        <v>1977.13</v>
      </c>
      <c r="G141" s="12">
        <v>1978.1189999999999</v>
      </c>
      <c r="H141" s="12">
        <v>1069.5820000000001</v>
      </c>
      <c r="I141" s="12">
        <v>1070.117</v>
      </c>
      <c r="J141" s="12">
        <v>1332.819</v>
      </c>
      <c r="K141" s="12">
        <v>1333.4860000000001</v>
      </c>
      <c r="L141" s="12">
        <v>179.20099999999999</v>
      </c>
      <c r="M141" s="12">
        <v>179.291</v>
      </c>
      <c r="N141" s="12">
        <v>197.37100000000001</v>
      </c>
      <c r="O141" s="12">
        <v>197.47</v>
      </c>
      <c r="P141" s="12">
        <v>217.453</v>
      </c>
      <c r="Q141" s="12">
        <v>217.56200000000001</v>
      </c>
      <c r="R141" s="12">
        <v>11.471</v>
      </c>
      <c r="S141" s="12">
        <v>11.476000000000001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1814.2049999999999</v>
      </c>
      <c r="Y141" s="12">
        <v>1815.1120000000001</v>
      </c>
      <c r="Z141" s="12">
        <v>0</v>
      </c>
      <c r="AA141" s="12">
        <v>0</v>
      </c>
    </row>
    <row r="142" spans="1:27" ht="24.95" customHeight="1">
      <c r="A142" s="51">
        <v>8</v>
      </c>
      <c r="B142" s="67">
        <v>1164</v>
      </c>
      <c r="C142" s="67">
        <v>1166</v>
      </c>
      <c r="D142" s="12">
        <v>1626.106</v>
      </c>
      <c r="E142" s="12">
        <v>1626.92</v>
      </c>
      <c r="F142" s="12">
        <v>1977.48</v>
      </c>
      <c r="G142" s="12">
        <v>1978.4690000000001</v>
      </c>
      <c r="H142" s="12">
        <v>1073.326</v>
      </c>
      <c r="I142" s="12">
        <v>1073.8630000000001</v>
      </c>
      <c r="J142" s="12">
        <v>1334.345</v>
      </c>
      <c r="K142" s="12">
        <v>1335.0129999999999</v>
      </c>
      <c r="L142" s="12">
        <v>179.58500000000001</v>
      </c>
      <c r="M142" s="12">
        <v>179.67500000000001</v>
      </c>
      <c r="N142" s="12">
        <v>198.839</v>
      </c>
      <c r="O142" s="12">
        <v>198.93899999999999</v>
      </c>
      <c r="P142" s="12">
        <v>217.86799999999999</v>
      </c>
      <c r="Q142" s="12">
        <v>217.977</v>
      </c>
      <c r="R142" s="12">
        <v>11.445</v>
      </c>
      <c r="S142" s="12">
        <v>11.45</v>
      </c>
      <c r="T142" s="67">
        <v>0</v>
      </c>
      <c r="U142" s="67">
        <v>0</v>
      </c>
      <c r="V142" s="67">
        <v>0</v>
      </c>
      <c r="W142" s="67">
        <v>0</v>
      </c>
      <c r="X142" s="12">
        <v>1814.508</v>
      </c>
      <c r="Y142" s="12">
        <v>1815.415</v>
      </c>
      <c r="Z142" s="67">
        <v>0</v>
      </c>
      <c r="AA142" s="67">
        <v>0</v>
      </c>
    </row>
    <row r="143" spans="1:27" ht="24.95" customHeight="1">
      <c r="A143" s="51">
        <v>9</v>
      </c>
      <c r="B143" s="23"/>
      <c r="C143" s="2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</row>
    <row r="144" spans="1:27" ht="24.95" customHeight="1">
      <c r="A144" s="51">
        <v>10</v>
      </c>
      <c r="B144" s="67"/>
      <c r="C144" s="6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24.95" customHeight="1">
      <c r="A145" s="51">
        <v>11</v>
      </c>
      <c r="B145" s="67">
        <v>1164</v>
      </c>
      <c r="C145" s="67">
        <v>1166</v>
      </c>
      <c r="D145" s="12">
        <v>1606.0609999999999</v>
      </c>
      <c r="E145" s="12">
        <v>1606.865</v>
      </c>
      <c r="F145" s="12">
        <v>1969.0889999999999</v>
      </c>
      <c r="G145" s="12">
        <v>1970.0740000000001</v>
      </c>
      <c r="H145" s="12">
        <v>1069.19</v>
      </c>
      <c r="I145" s="12">
        <v>1069.7249999999999</v>
      </c>
      <c r="J145" s="12">
        <v>1320.1369999999999</v>
      </c>
      <c r="K145" s="12">
        <v>1320.797</v>
      </c>
      <c r="L145" s="12">
        <v>178.833</v>
      </c>
      <c r="M145" s="12">
        <v>178.922</v>
      </c>
      <c r="N145" s="12">
        <v>197.37799999999999</v>
      </c>
      <c r="O145" s="12">
        <v>179.477</v>
      </c>
      <c r="P145" s="12">
        <v>215.172</v>
      </c>
      <c r="Q145" s="12">
        <v>215.28</v>
      </c>
      <c r="R145" s="12">
        <v>11.462999999999999</v>
      </c>
      <c r="S145" s="12">
        <v>11.468</v>
      </c>
      <c r="T145" s="12">
        <v>0</v>
      </c>
      <c r="U145" s="12">
        <v>0</v>
      </c>
      <c r="V145" s="12">
        <v>0</v>
      </c>
      <c r="W145" s="12">
        <v>0</v>
      </c>
      <c r="X145" s="12">
        <v>1806.6759999999999</v>
      </c>
      <c r="Y145" s="12">
        <v>1807.58</v>
      </c>
      <c r="Z145" s="12">
        <v>0</v>
      </c>
      <c r="AA145" s="12">
        <v>0</v>
      </c>
    </row>
    <row r="146" spans="1:27" ht="24.95" customHeight="1">
      <c r="A146" s="51">
        <v>12</v>
      </c>
      <c r="B146" s="67">
        <v>1164</v>
      </c>
      <c r="C146" s="67">
        <v>1166</v>
      </c>
      <c r="D146" s="12">
        <v>1604.1969999999999</v>
      </c>
      <c r="E146" s="12">
        <v>1604.999</v>
      </c>
      <c r="F146" s="12">
        <v>1968.2729999999999</v>
      </c>
      <c r="G146" s="12">
        <v>1969.2570000000001</v>
      </c>
      <c r="H146" s="12">
        <v>1070.4670000000001</v>
      </c>
      <c r="I146" s="12">
        <v>1071.002</v>
      </c>
      <c r="J146" s="12">
        <v>1313.2940000000001</v>
      </c>
      <c r="K146" s="12">
        <v>1313.951</v>
      </c>
      <c r="L146" s="12">
        <v>177.79599999999999</v>
      </c>
      <c r="M146" s="12">
        <v>177.88499999999999</v>
      </c>
      <c r="N146" s="12">
        <v>197.08699999999999</v>
      </c>
      <c r="O146" s="12">
        <v>197.18600000000001</v>
      </c>
      <c r="P146" s="12">
        <v>214.91800000000001</v>
      </c>
      <c r="Q146" s="12">
        <v>215.02600000000001</v>
      </c>
      <c r="R146" s="12">
        <v>11.426</v>
      </c>
      <c r="S146" s="12">
        <v>11.430999999999999</v>
      </c>
      <c r="T146" s="12">
        <v>0</v>
      </c>
      <c r="U146" s="12">
        <v>0</v>
      </c>
      <c r="V146" s="12">
        <v>0</v>
      </c>
      <c r="W146" s="12">
        <v>0</v>
      </c>
      <c r="X146" s="12">
        <v>1804.194</v>
      </c>
      <c r="Y146" s="12">
        <v>1805.096</v>
      </c>
      <c r="Z146" s="12">
        <v>0</v>
      </c>
      <c r="AA146" s="12">
        <v>0</v>
      </c>
    </row>
    <row r="147" spans="1:27" ht="24.95" customHeight="1">
      <c r="A147" s="51">
        <v>13</v>
      </c>
      <c r="B147" s="67">
        <v>1164</v>
      </c>
      <c r="C147" s="67">
        <v>1166</v>
      </c>
      <c r="D147" s="12">
        <v>1596.971</v>
      </c>
      <c r="E147" s="12">
        <v>1597.77</v>
      </c>
      <c r="F147" s="12">
        <v>1961.63</v>
      </c>
      <c r="G147" s="12">
        <v>1962.6110000000001</v>
      </c>
      <c r="H147" s="12">
        <v>1069.9749999999999</v>
      </c>
      <c r="I147" s="12">
        <v>1070.51</v>
      </c>
      <c r="J147" s="12">
        <v>1309.752</v>
      </c>
      <c r="K147" s="12">
        <v>1310.4069999999999</v>
      </c>
      <c r="L147" s="12">
        <v>177.85300000000001</v>
      </c>
      <c r="M147" s="12">
        <v>177.94200000000001</v>
      </c>
      <c r="N147" s="12">
        <v>196.43</v>
      </c>
      <c r="O147" s="12">
        <v>196.52799999999999</v>
      </c>
      <c r="P147" s="12">
        <v>213.96</v>
      </c>
      <c r="Q147" s="12">
        <v>214.06700000000001</v>
      </c>
      <c r="R147" s="12">
        <v>11.401999999999999</v>
      </c>
      <c r="S147" s="12">
        <v>11.407999999999999</v>
      </c>
      <c r="T147" s="12">
        <v>0</v>
      </c>
      <c r="U147" s="12">
        <v>0</v>
      </c>
      <c r="V147" s="12">
        <v>0</v>
      </c>
      <c r="W147" s="12">
        <v>0</v>
      </c>
      <c r="X147" s="12">
        <v>1800.7560000000001</v>
      </c>
      <c r="Y147" s="12">
        <v>1801.6569999999999</v>
      </c>
      <c r="Z147" s="12">
        <v>0</v>
      </c>
      <c r="AA147" s="12">
        <v>0</v>
      </c>
    </row>
    <row r="148" spans="1:27" ht="24.95" customHeight="1">
      <c r="A148" s="51">
        <v>14</v>
      </c>
      <c r="B148" s="67">
        <v>1164</v>
      </c>
      <c r="C148" s="67">
        <v>1166</v>
      </c>
      <c r="D148" s="12">
        <v>1598.836</v>
      </c>
      <c r="E148" s="12">
        <v>1599.635</v>
      </c>
      <c r="F148" s="12">
        <v>1954.7539999999999</v>
      </c>
      <c r="G148" s="12">
        <v>1955.732</v>
      </c>
      <c r="H148" s="12">
        <v>1070.4670000000001</v>
      </c>
      <c r="I148" s="12">
        <v>1071.002</v>
      </c>
      <c r="J148" s="12">
        <v>1309.752</v>
      </c>
      <c r="K148" s="12">
        <v>1310.4069999999999</v>
      </c>
      <c r="L148" s="12">
        <v>177.93700000000001</v>
      </c>
      <c r="M148" s="12">
        <v>178.02600000000001</v>
      </c>
      <c r="N148" s="12">
        <v>196.98699999999999</v>
      </c>
      <c r="O148" s="12">
        <v>197.08600000000001</v>
      </c>
      <c r="P148" s="12">
        <v>214.18799999999999</v>
      </c>
      <c r="Q148" s="12">
        <v>214.29499999999999</v>
      </c>
      <c r="R148" s="12">
        <v>11.409000000000001</v>
      </c>
      <c r="S148" s="12">
        <v>11.414999999999999</v>
      </c>
      <c r="T148" s="12">
        <v>0</v>
      </c>
      <c r="U148" s="12">
        <v>0</v>
      </c>
      <c r="V148" s="12">
        <v>0</v>
      </c>
      <c r="W148" s="12">
        <v>0</v>
      </c>
      <c r="X148" s="12">
        <v>1800.336</v>
      </c>
      <c r="Y148" s="12">
        <v>1801.2370000000001</v>
      </c>
      <c r="Z148" s="12">
        <v>0</v>
      </c>
      <c r="AA148" s="12">
        <v>0</v>
      </c>
    </row>
    <row r="149" spans="1:27" ht="24.95" customHeight="1">
      <c r="A149" s="51">
        <v>15</v>
      </c>
      <c r="B149" s="67">
        <v>1164</v>
      </c>
      <c r="C149" s="67">
        <v>1166</v>
      </c>
      <c r="D149" s="12">
        <v>1591.8430000000001</v>
      </c>
      <c r="E149" s="12">
        <v>1592.6389999999999</v>
      </c>
      <c r="F149" s="12">
        <v>1952.54</v>
      </c>
      <c r="G149" s="12">
        <v>1953.5160000000001</v>
      </c>
      <c r="H149" s="12">
        <v>1070.4670000000001</v>
      </c>
      <c r="I149" s="12">
        <v>1071.002</v>
      </c>
      <c r="J149" s="12">
        <v>1301.9960000000001</v>
      </c>
      <c r="K149" s="12">
        <v>1302.6479999999999</v>
      </c>
      <c r="L149" s="12">
        <v>177.52</v>
      </c>
      <c r="M149" s="12">
        <v>177.60900000000001</v>
      </c>
      <c r="N149" s="12">
        <v>196.40299999999999</v>
      </c>
      <c r="O149" s="12">
        <v>196.501</v>
      </c>
      <c r="P149" s="12">
        <v>214.25899999999999</v>
      </c>
      <c r="Q149" s="12">
        <v>213.36600000000001</v>
      </c>
      <c r="R149" s="12">
        <v>11.448</v>
      </c>
      <c r="S149" s="12">
        <v>11.454000000000001</v>
      </c>
      <c r="T149" s="67">
        <v>0</v>
      </c>
      <c r="U149" s="67">
        <v>0</v>
      </c>
      <c r="V149" s="67">
        <v>0</v>
      </c>
      <c r="W149" s="67">
        <v>0</v>
      </c>
      <c r="X149" s="67">
        <v>1797.481</v>
      </c>
      <c r="Y149" s="67">
        <v>1798.38</v>
      </c>
      <c r="Z149" s="67">
        <v>0</v>
      </c>
      <c r="AA149" s="67">
        <v>0</v>
      </c>
    </row>
    <row r="150" spans="1:27" ht="24.95" customHeight="1">
      <c r="A150" s="51">
        <v>16</v>
      </c>
      <c r="B150" s="23"/>
      <c r="C150" s="2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</row>
    <row r="151" spans="1:27" ht="24.95" customHeight="1">
      <c r="A151" s="51">
        <v>17</v>
      </c>
      <c r="B151" s="67"/>
      <c r="C151" s="6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24.95" customHeight="1">
      <c r="A152" s="51">
        <v>18</v>
      </c>
      <c r="B152" s="67">
        <v>1164</v>
      </c>
      <c r="C152" s="67">
        <v>1166</v>
      </c>
      <c r="D152" s="12">
        <v>1596.155</v>
      </c>
      <c r="E152" s="12">
        <v>1596.954</v>
      </c>
      <c r="F152" s="12">
        <v>1957.5509999999999</v>
      </c>
      <c r="G152" s="12">
        <v>1958.53</v>
      </c>
      <c r="H152" s="12">
        <v>1070.9580000000001</v>
      </c>
      <c r="I152" s="12">
        <v>1071.4939999999999</v>
      </c>
      <c r="J152" s="12">
        <v>1306.8140000000001</v>
      </c>
      <c r="K152" s="12">
        <v>1307.4680000000001</v>
      </c>
      <c r="L152" s="12">
        <v>177.328</v>
      </c>
      <c r="M152" s="12">
        <v>177.417</v>
      </c>
      <c r="N152" s="12">
        <v>195.83500000000001</v>
      </c>
      <c r="O152" s="12">
        <v>195.93299999999999</v>
      </c>
      <c r="P152" s="67">
        <v>0</v>
      </c>
      <c r="Q152" s="67">
        <v>0</v>
      </c>
      <c r="R152" s="12">
        <v>11.476000000000001</v>
      </c>
      <c r="S152" s="12">
        <v>11.481999999999999</v>
      </c>
      <c r="T152" s="12">
        <v>0</v>
      </c>
      <c r="U152" s="12">
        <v>0</v>
      </c>
      <c r="V152" s="12">
        <v>0</v>
      </c>
      <c r="W152" s="12">
        <v>0</v>
      </c>
      <c r="X152" s="12">
        <v>1800.558</v>
      </c>
      <c r="Y152" s="12">
        <v>1801.4580000000001</v>
      </c>
      <c r="Z152" s="12">
        <v>0</v>
      </c>
      <c r="AA152" s="12">
        <v>0</v>
      </c>
    </row>
    <row r="153" spans="1:27" ht="24.95" customHeight="1">
      <c r="A153" s="51">
        <v>19</v>
      </c>
      <c r="B153" s="67">
        <v>1164</v>
      </c>
      <c r="C153" s="67">
        <v>1166</v>
      </c>
      <c r="D153" s="12">
        <v>1598.3689999999999</v>
      </c>
      <c r="E153" s="12">
        <v>1599.1690000000001</v>
      </c>
      <c r="F153" s="12">
        <v>1959.998</v>
      </c>
      <c r="G153" s="12">
        <v>1960.979</v>
      </c>
      <c r="H153" s="67">
        <v>0</v>
      </c>
      <c r="I153" s="67">
        <v>0</v>
      </c>
      <c r="J153" s="12">
        <v>1307.547</v>
      </c>
      <c r="K153" s="12">
        <v>1308.202</v>
      </c>
      <c r="L153" s="12">
        <v>177.37899999999999</v>
      </c>
      <c r="M153" s="12">
        <v>177.46799999999999</v>
      </c>
      <c r="N153" s="12">
        <v>196.46899999999999</v>
      </c>
      <c r="O153" s="12">
        <v>196.56800000000001</v>
      </c>
      <c r="P153" s="12">
        <v>214.12899999999999</v>
      </c>
      <c r="Q153" s="12">
        <v>214.23599999999999</v>
      </c>
      <c r="R153" s="12">
        <v>11.476000000000001</v>
      </c>
      <c r="S153" s="12">
        <v>11.481999999999999</v>
      </c>
      <c r="T153" s="12">
        <v>0</v>
      </c>
      <c r="U153" s="12">
        <v>0</v>
      </c>
      <c r="V153" s="12">
        <v>0</v>
      </c>
      <c r="W153" s="12">
        <v>0</v>
      </c>
      <c r="X153" s="12">
        <v>1802.306</v>
      </c>
      <c r="Y153" s="12">
        <v>1803.2070000000001</v>
      </c>
      <c r="Z153" s="12">
        <v>0</v>
      </c>
      <c r="AA153" s="12">
        <v>0</v>
      </c>
    </row>
    <row r="154" spans="1:27" ht="24.95" customHeight="1">
      <c r="A154" s="51">
        <v>20</v>
      </c>
      <c r="B154" s="67">
        <v>1164</v>
      </c>
      <c r="C154" s="67">
        <v>1166</v>
      </c>
      <c r="D154" s="12">
        <v>1596.854</v>
      </c>
      <c r="E154" s="12">
        <v>1597.653</v>
      </c>
      <c r="F154" s="12">
        <v>1961.047</v>
      </c>
      <c r="G154" s="12">
        <v>1962.028</v>
      </c>
      <c r="H154" s="12">
        <v>1069.0920000000001</v>
      </c>
      <c r="I154" s="12">
        <v>1069.627</v>
      </c>
      <c r="J154" s="12">
        <v>1306.6679999999999</v>
      </c>
      <c r="K154" s="12">
        <v>1307.3209999999999</v>
      </c>
      <c r="L154" s="12">
        <v>176.33</v>
      </c>
      <c r="M154" s="12">
        <v>176.41800000000001</v>
      </c>
      <c r="N154" s="12">
        <v>196.27099999999999</v>
      </c>
      <c r="O154" s="12">
        <v>196.369</v>
      </c>
      <c r="P154" s="12">
        <v>213.92400000000001</v>
      </c>
      <c r="Q154" s="12">
        <v>214.03100000000001</v>
      </c>
      <c r="R154" s="12">
        <v>11.488</v>
      </c>
      <c r="S154" s="12">
        <v>11.493</v>
      </c>
      <c r="T154" s="12">
        <v>0</v>
      </c>
      <c r="U154" s="12">
        <v>0</v>
      </c>
      <c r="V154" s="12">
        <v>0</v>
      </c>
      <c r="W154" s="12">
        <v>0</v>
      </c>
      <c r="X154" s="12">
        <v>1801.3030000000001</v>
      </c>
      <c r="Y154" s="12">
        <v>1802.2049999999999</v>
      </c>
      <c r="Z154" s="12">
        <v>0</v>
      </c>
      <c r="AA154" s="12">
        <v>0</v>
      </c>
    </row>
    <row r="155" spans="1:27" ht="24.95" customHeight="1">
      <c r="A155" s="51">
        <v>21</v>
      </c>
      <c r="B155" s="67">
        <v>1164</v>
      </c>
      <c r="C155" s="67">
        <v>1166</v>
      </c>
      <c r="D155" s="12">
        <v>1593.8240000000001</v>
      </c>
      <c r="E155" s="12">
        <v>1594.6220000000001</v>
      </c>
      <c r="F155" s="12">
        <v>1968.3889999999999</v>
      </c>
      <c r="G155" s="12">
        <v>1969.374</v>
      </c>
      <c r="H155" s="12">
        <v>1065.963</v>
      </c>
      <c r="I155" s="12">
        <v>1066.4960000000001</v>
      </c>
      <c r="J155" s="12">
        <v>1305.204</v>
      </c>
      <c r="K155" s="12">
        <v>1305.857</v>
      </c>
      <c r="L155" s="12">
        <v>176.86199999999999</v>
      </c>
      <c r="M155" s="12">
        <v>176.95099999999999</v>
      </c>
      <c r="N155" s="12">
        <v>195.82599999999999</v>
      </c>
      <c r="O155" s="12">
        <v>195.92400000000001</v>
      </c>
      <c r="P155" s="12">
        <v>213.50899999999999</v>
      </c>
      <c r="Q155" s="12">
        <v>213.61600000000001</v>
      </c>
      <c r="R155" s="12">
        <v>11.544</v>
      </c>
      <c r="S155" s="12">
        <v>11.55</v>
      </c>
      <c r="T155" s="12">
        <v>0</v>
      </c>
      <c r="U155" s="12">
        <v>0</v>
      </c>
      <c r="V155" s="12">
        <v>0</v>
      </c>
      <c r="W155" s="12">
        <v>0</v>
      </c>
      <c r="X155" s="12">
        <v>1801.6880000000001</v>
      </c>
      <c r="Y155" s="12">
        <v>1802.5889999999999</v>
      </c>
      <c r="Z155" s="12">
        <v>0</v>
      </c>
      <c r="AA155" s="12">
        <v>0</v>
      </c>
    </row>
    <row r="156" spans="1:27" ht="24.95" customHeight="1">
      <c r="A156" s="51">
        <v>22</v>
      </c>
      <c r="B156" s="67">
        <v>1164</v>
      </c>
      <c r="C156" s="67">
        <v>1166</v>
      </c>
      <c r="D156" s="12">
        <v>1592.8920000000001</v>
      </c>
      <c r="E156" s="12">
        <v>1593.6890000000001</v>
      </c>
      <c r="F156" s="12">
        <v>1965.4760000000001</v>
      </c>
      <c r="G156" s="12">
        <v>1966.4590000000001</v>
      </c>
      <c r="H156" s="12">
        <v>1069.386</v>
      </c>
      <c r="I156" s="12">
        <v>1069.921</v>
      </c>
      <c r="J156" s="12">
        <v>1302.058</v>
      </c>
      <c r="K156" s="12">
        <v>1305.711</v>
      </c>
      <c r="L156" s="12">
        <v>177.28200000000001</v>
      </c>
      <c r="M156" s="12">
        <v>177.37100000000001</v>
      </c>
      <c r="N156" s="12">
        <v>196.16800000000001</v>
      </c>
      <c r="O156" s="12">
        <v>196.267</v>
      </c>
      <c r="P156" s="12">
        <v>213.38800000000001</v>
      </c>
      <c r="Q156" s="12">
        <v>213.494</v>
      </c>
      <c r="R156" s="12">
        <v>11.491</v>
      </c>
      <c r="S156" s="12">
        <v>11.497</v>
      </c>
      <c r="T156" s="67">
        <v>0</v>
      </c>
      <c r="U156" s="67">
        <v>0</v>
      </c>
      <c r="V156" s="67">
        <v>0</v>
      </c>
      <c r="W156" s="67">
        <v>0</v>
      </c>
      <c r="X156" s="67">
        <v>1800.29</v>
      </c>
      <c r="Y156" s="67">
        <v>1801.19</v>
      </c>
      <c r="Z156" s="67">
        <v>0</v>
      </c>
      <c r="AA156" s="67">
        <v>0</v>
      </c>
    </row>
    <row r="157" spans="1:27" ht="24.95" customHeight="1">
      <c r="A157" s="51">
        <v>23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</row>
    <row r="158" spans="1:27" ht="24.95" customHeight="1">
      <c r="A158" s="51">
        <v>24</v>
      </c>
      <c r="B158" s="67"/>
      <c r="C158" s="6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24.95" customHeight="1">
      <c r="A159" s="51">
        <v>25</v>
      </c>
      <c r="B159" s="67"/>
      <c r="C159" s="6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</row>
    <row r="160" spans="1:27" ht="24.95" customHeight="1">
      <c r="A160" s="51">
        <v>26</v>
      </c>
      <c r="B160" s="67"/>
      <c r="C160" s="6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24.95" customHeight="1">
      <c r="A161" s="51">
        <v>27</v>
      </c>
      <c r="B161" s="67">
        <v>1164</v>
      </c>
      <c r="C161" s="67">
        <v>1166</v>
      </c>
      <c r="D161" s="12">
        <v>1589.396</v>
      </c>
      <c r="E161" s="12">
        <v>1590.191</v>
      </c>
      <c r="F161" s="12">
        <v>1960.4639999999999</v>
      </c>
      <c r="G161" s="12">
        <v>1961.4449999999999</v>
      </c>
      <c r="H161" s="12">
        <v>1072.239</v>
      </c>
      <c r="I161" s="12">
        <v>1072.7760000000001</v>
      </c>
      <c r="J161" s="12">
        <v>1301.27</v>
      </c>
      <c r="K161" s="12">
        <v>1301.921</v>
      </c>
      <c r="L161" s="12">
        <v>175.923</v>
      </c>
      <c r="M161" s="12">
        <v>176.011</v>
      </c>
      <c r="N161" s="12">
        <v>195.773</v>
      </c>
      <c r="O161" s="12">
        <v>195.87100000000001</v>
      </c>
      <c r="P161" s="12">
        <v>212.959</v>
      </c>
      <c r="Q161" s="12">
        <v>213.065</v>
      </c>
      <c r="R161" s="12">
        <v>11.435</v>
      </c>
      <c r="S161" s="12">
        <v>11.44</v>
      </c>
      <c r="T161" s="12">
        <v>0</v>
      </c>
      <c r="U161" s="12">
        <v>0</v>
      </c>
      <c r="V161" s="12">
        <v>0</v>
      </c>
      <c r="W161" s="12">
        <v>0</v>
      </c>
      <c r="X161" s="12">
        <v>1797.8309999999999</v>
      </c>
      <c r="Y161" s="12">
        <v>1798.73</v>
      </c>
      <c r="Z161" s="12">
        <v>0</v>
      </c>
      <c r="AA161" s="12">
        <v>0</v>
      </c>
    </row>
    <row r="162" spans="1:27" ht="24.95" customHeight="1">
      <c r="A162" s="51">
        <v>28</v>
      </c>
      <c r="B162" s="67">
        <v>1164</v>
      </c>
      <c r="C162" s="67">
        <v>1166</v>
      </c>
      <c r="D162" s="12">
        <v>1585.8989999999999</v>
      </c>
      <c r="E162" s="12">
        <v>1586.693</v>
      </c>
      <c r="F162" s="12">
        <v>1952.6559999999999</v>
      </c>
      <c r="G162" s="12">
        <v>1953.633</v>
      </c>
      <c r="H162" s="12">
        <v>1072.4369999999999</v>
      </c>
      <c r="I162" s="12">
        <v>1072.973</v>
      </c>
      <c r="J162" s="12">
        <v>1298.0809999999999</v>
      </c>
      <c r="K162" s="12">
        <v>1298.73</v>
      </c>
      <c r="L162" s="12">
        <v>175.75</v>
      </c>
      <c r="M162" s="12">
        <v>175.83799999999999</v>
      </c>
      <c r="N162" s="12">
        <v>195.74</v>
      </c>
      <c r="O162" s="12">
        <v>195.83799999999999</v>
      </c>
      <c r="P162" s="12">
        <v>212.501</v>
      </c>
      <c r="Q162" s="12">
        <v>212.607</v>
      </c>
      <c r="R162" s="12">
        <v>11.430999999999999</v>
      </c>
      <c r="S162" s="12">
        <v>11.436999999999999</v>
      </c>
      <c r="T162" s="12">
        <v>0</v>
      </c>
      <c r="U162" s="12">
        <v>0</v>
      </c>
      <c r="V162" s="12">
        <v>0</v>
      </c>
      <c r="W162" s="12">
        <v>0</v>
      </c>
      <c r="X162" s="12">
        <v>1795.7560000000001</v>
      </c>
      <c r="Y162" s="12">
        <v>1796.654</v>
      </c>
      <c r="Z162" s="12">
        <v>0</v>
      </c>
      <c r="AA162" s="12">
        <v>0</v>
      </c>
    </row>
    <row r="163" spans="1:27" ht="24.95" customHeight="1">
      <c r="A163" s="51">
        <v>29</v>
      </c>
      <c r="B163" s="67">
        <v>1164</v>
      </c>
      <c r="C163" s="67">
        <v>1166</v>
      </c>
      <c r="D163" s="12">
        <v>1586.366</v>
      </c>
      <c r="E163" s="12">
        <v>1587.1590000000001</v>
      </c>
      <c r="F163" s="12">
        <v>1949.16</v>
      </c>
      <c r="G163" s="12">
        <v>1950.135</v>
      </c>
      <c r="H163" s="12">
        <v>1075.4059999999999</v>
      </c>
      <c r="I163" s="12">
        <v>1075.944</v>
      </c>
      <c r="J163" s="12">
        <v>1299.528</v>
      </c>
      <c r="K163" s="12">
        <v>1300.1780000000001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12">
        <v>11.457000000000001</v>
      </c>
      <c r="S163" s="12">
        <v>11.462999999999999</v>
      </c>
      <c r="T163" s="67">
        <v>0</v>
      </c>
      <c r="U163" s="67">
        <v>0</v>
      </c>
      <c r="V163" s="67">
        <v>0</v>
      </c>
      <c r="W163" s="67">
        <v>0</v>
      </c>
      <c r="X163" s="12">
        <v>1795.6510000000001</v>
      </c>
      <c r="Y163" s="12">
        <v>1796.549</v>
      </c>
      <c r="Z163" s="67">
        <v>0</v>
      </c>
      <c r="AA163" s="67">
        <v>0</v>
      </c>
    </row>
    <row r="164" spans="1:27" ht="24.95" customHeight="1">
      <c r="A164" s="51">
        <v>30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23"/>
      <c r="U164" s="23"/>
      <c r="V164" s="23"/>
      <c r="W164" s="23"/>
      <c r="X164" s="12"/>
      <c r="Y164" s="12"/>
      <c r="Z164" s="23"/>
      <c r="AA164" s="23"/>
    </row>
    <row r="165" spans="1:27" ht="24.95" customHeight="1">
      <c r="A165" s="51">
        <v>31</v>
      </c>
      <c r="B165" s="67"/>
      <c r="C165" s="6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33" customHeight="1">
      <c r="A166" s="227" t="s">
        <v>426</v>
      </c>
      <c r="B166" s="231">
        <f>AVERAGE(B135:B165)</f>
        <v>1164</v>
      </c>
      <c r="C166" s="231">
        <f t="shared" ref="C166:AA166" si="3">AVERAGE(C135:C165)</f>
        <v>1166</v>
      </c>
      <c r="D166" s="231">
        <f t="shared" si="3"/>
        <v>1602.4677777777777</v>
      </c>
      <c r="E166" s="231">
        <f t="shared" si="3"/>
        <v>1603.2694444444442</v>
      </c>
      <c r="F166" s="231">
        <f t="shared" si="3"/>
        <v>1963.5463888888889</v>
      </c>
      <c r="G166" s="231">
        <f t="shared" si="3"/>
        <v>1964.5286111111106</v>
      </c>
      <c r="H166" s="231">
        <f t="shared" si="3"/>
        <v>1010.2792222222223</v>
      </c>
      <c r="I166" s="231">
        <f t="shared" si="3"/>
        <v>1010.7845000000002</v>
      </c>
      <c r="J166" s="231">
        <f t="shared" si="3"/>
        <v>1313.1560000000002</v>
      </c>
      <c r="K166" s="231">
        <f t="shared" si="3"/>
        <v>1313.9797777777776</v>
      </c>
      <c r="L166" s="231">
        <f t="shared" si="3"/>
        <v>167.85194444444446</v>
      </c>
      <c r="M166" s="231">
        <f t="shared" si="3"/>
        <v>167.93594444444446</v>
      </c>
      <c r="N166" s="231">
        <f t="shared" si="3"/>
        <v>185.64777777777783</v>
      </c>
      <c r="O166" s="231">
        <f t="shared" si="3"/>
        <v>184.74077777777779</v>
      </c>
      <c r="P166" s="231">
        <f t="shared" si="3"/>
        <v>191.05688888888889</v>
      </c>
      <c r="Q166" s="231">
        <f t="shared" si="3"/>
        <v>191.09688888888888</v>
      </c>
      <c r="R166" s="231">
        <f t="shared" si="3"/>
        <v>10.180555555555557</v>
      </c>
      <c r="S166" s="231">
        <f t="shared" si="3"/>
        <v>10.185500000000001</v>
      </c>
      <c r="T166" s="231">
        <f t="shared" si="3"/>
        <v>0</v>
      </c>
      <c r="U166" s="231">
        <f t="shared" si="3"/>
        <v>0</v>
      </c>
      <c r="V166" s="231">
        <f t="shared" si="3"/>
        <v>0</v>
      </c>
      <c r="W166" s="231">
        <f t="shared" si="3"/>
        <v>0</v>
      </c>
      <c r="X166" s="231">
        <f t="shared" si="3"/>
        <v>1803.6512222222225</v>
      </c>
      <c r="Y166" s="231">
        <f>AVERAGE(Y135:Y165)</f>
        <v>1804.5533333333331</v>
      </c>
      <c r="Z166" s="231">
        <f t="shared" si="3"/>
        <v>0</v>
      </c>
      <c r="AA166" s="231">
        <f t="shared" si="3"/>
        <v>0</v>
      </c>
    </row>
    <row r="167" spans="1:27" ht="24.95" customHeight="1">
      <c r="A167" s="50" t="s">
        <v>537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24.95" customHeight="1">
      <c r="A168" s="51">
        <v>1</v>
      </c>
      <c r="B168" s="67">
        <v>1164</v>
      </c>
      <c r="C168" s="67">
        <v>1166</v>
      </c>
      <c r="D168" s="19">
        <v>1585.7829999999999</v>
      </c>
      <c r="E168" s="19">
        <v>1586.576</v>
      </c>
      <c r="F168" s="19">
        <v>1949.7429999999999</v>
      </c>
      <c r="G168" s="19">
        <v>1950.7180000000001</v>
      </c>
      <c r="H168" s="19">
        <v>1072.4369999999999</v>
      </c>
      <c r="I168" s="19">
        <v>1072.973</v>
      </c>
      <c r="J168" s="19">
        <v>1299.528</v>
      </c>
      <c r="K168" s="19">
        <v>1300.1780000000001</v>
      </c>
      <c r="L168" s="19">
        <v>175.08500000000001</v>
      </c>
      <c r="M168" s="19">
        <v>175.172</v>
      </c>
      <c r="N168" s="19">
        <v>194.75200000000001</v>
      </c>
      <c r="O168" s="19">
        <v>194.85</v>
      </c>
      <c r="P168" s="19">
        <v>0</v>
      </c>
      <c r="Q168" s="19">
        <v>0</v>
      </c>
      <c r="R168" s="19">
        <v>11.465999999999999</v>
      </c>
      <c r="S168" s="19">
        <v>11.472</v>
      </c>
      <c r="T168" s="19">
        <v>0</v>
      </c>
      <c r="U168" s="19">
        <v>0</v>
      </c>
      <c r="V168" s="19">
        <v>0</v>
      </c>
      <c r="W168" s="19">
        <v>0</v>
      </c>
      <c r="X168" s="26">
        <v>1795.29</v>
      </c>
      <c r="Y168" s="26">
        <v>1796.1880000000001</v>
      </c>
      <c r="Z168" s="19">
        <v>0</v>
      </c>
      <c r="AA168" s="19">
        <v>0</v>
      </c>
    </row>
    <row r="169" spans="1:27" ht="24.95" customHeight="1">
      <c r="A169" s="51">
        <v>2</v>
      </c>
      <c r="B169" s="67">
        <v>1164</v>
      </c>
      <c r="C169" s="67">
        <v>1166</v>
      </c>
      <c r="D169" s="19">
        <v>1586.249</v>
      </c>
      <c r="E169" s="19">
        <v>1587.0429999999999</v>
      </c>
      <c r="F169" s="19">
        <v>1952.54</v>
      </c>
      <c r="G169" s="19">
        <v>1953.5160000000001</v>
      </c>
      <c r="H169" s="19">
        <v>1069.681</v>
      </c>
      <c r="I169" s="19">
        <v>1070.2159999999999</v>
      </c>
      <c r="J169" s="19">
        <v>1298.3699999999999</v>
      </c>
      <c r="K169" s="19">
        <v>1299.02</v>
      </c>
      <c r="L169" s="12">
        <v>174.24700000000001</v>
      </c>
      <c r="M169" s="12">
        <v>174.334</v>
      </c>
      <c r="N169" s="12">
        <v>194.38200000000001</v>
      </c>
      <c r="O169" s="12">
        <v>194.47900000000001</v>
      </c>
      <c r="P169" s="12">
        <v>212.52</v>
      </c>
      <c r="Q169" s="12">
        <v>212.626</v>
      </c>
      <c r="R169" s="12">
        <v>11.43</v>
      </c>
      <c r="S169" s="12">
        <v>11.436</v>
      </c>
      <c r="T169" s="19">
        <v>0</v>
      </c>
      <c r="U169" s="19">
        <v>0</v>
      </c>
      <c r="V169" s="19">
        <v>0</v>
      </c>
      <c r="W169" s="19">
        <v>0</v>
      </c>
      <c r="X169" s="12">
        <v>1795.0450000000001</v>
      </c>
      <c r="Y169" s="12">
        <v>1795.943</v>
      </c>
      <c r="Z169" s="19">
        <v>0</v>
      </c>
      <c r="AA169" s="19">
        <v>0</v>
      </c>
    </row>
    <row r="170" spans="1:27" ht="24.95" customHeight="1">
      <c r="A170" s="51">
        <v>3</v>
      </c>
      <c r="B170" s="67">
        <v>1164</v>
      </c>
      <c r="C170" s="67">
        <v>1166</v>
      </c>
      <c r="D170" s="19">
        <v>1590.211</v>
      </c>
      <c r="E170" s="19">
        <v>1591.0070000000001</v>
      </c>
      <c r="F170" s="12">
        <v>1951.374</v>
      </c>
      <c r="G170" s="12">
        <v>1952.35</v>
      </c>
      <c r="H170" s="12">
        <v>1067.721</v>
      </c>
      <c r="I170" s="12">
        <v>1068.2550000000001</v>
      </c>
      <c r="J170" s="12">
        <v>1297.7919999999999</v>
      </c>
      <c r="K170" s="12">
        <v>1298.441</v>
      </c>
      <c r="L170" s="12">
        <v>174.23400000000001</v>
      </c>
      <c r="M170" s="12">
        <v>174.321</v>
      </c>
      <c r="N170" s="12">
        <v>194.36600000000001</v>
      </c>
      <c r="O170" s="12">
        <v>194.46299999999999</v>
      </c>
      <c r="P170" s="12">
        <v>213.05600000000001</v>
      </c>
      <c r="Q170" s="12">
        <v>213.16300000000001</v>
      </c>
      <c r="R170" s="12">
        <v>11.382999999999999</v>
      </c>
      <c r="S170" s="12">
        <v>11.388999999999999</v>
      </c>
      <c r="T170" s="19">
        <v>0</v>
      </c>
      <c r="U170" s="19">
        <v>0</v>
      </c>
      <c r="V170" s="19">
        <v>0</v>
      </c>
      <c r="W170" s="19">
        <v>0</v>
      </c>
      <c r="X170" s="12">
        <v>1794.171</v>
      </c>
      <c r="Y170" s="12">
        <v>1795.069</v>
      </c>
      <c r="Z170" s="19">
        <v>0</v>
      </c>
      <c r="AA170" s="19">
        <v>0</v>
      </c>
    </row>
    <row r="171" spans="1:27" ht="24.95" customHeight="1">
      <c r="A171" s="51">
        <v>4</v>
      </c>
      <c r="B171" s="67">
        <v>1164</v>
      </c>
      <c r="C171" s="67">
        <v>1166</v>
      </c>
      <c r="D171" s="28">
        <v>1588.114</v>
      </c>
      <c r="E171" s="28">
        <v>1588.9079999999999</v>
      </c>
      <c r="F171" s="29">
        <v>1951.1410000000001</v>
      </c>
      <c r="G171" s="12">
        <v>1952.117</v>
      </c>
      <c r="H171" s="12">
        <v>1065.5730000000001</v>
      </c>
      <c r="I171" s="12">
        <v>1066.106</v>
      </c>
      <c r="J171" s="12">
        <v>1300.5429999999999</v>
      </c>
      <c r="K171" s="12">
        <v>1301.194</v>
      </c>
      <c r="L171" s="12">
        <v>174.66200000000001</v>
      </c>
      <c r="M171" s="12">
        <v>174.75</v>
      </c>
      <c r="N171" s="12">
        <v>194.49199999999999</v>
      </c>
      <c r="O171" s="12">
        <v>194.59</v>
      </c>
      <c r="P171" s="12">
        <v>212.78399999999999</v>
      </c>
      <c r="Q171" s="12">
        <v>212.89</v>
      </c>
      <c r="R171" s="12">
        <v>11.353</v>
      </c>
      <c r="S171" s="12">
        <v>11.359</v>
      </c>
      <c r="T171" s="19">
        <v>0</v>
      </c>
      <c r="U171" s="19">
        <v>0</v>
      </c>
      <c r="V171" s="19">
        <v>0</v>
      </c>
      <c r="W171" s="19">
        <v>0</v>
      </c>
      <c r="X171" s="12">
        <v>1794.5440000000001</v>
      </c>
      <c r="Y171" s="12">
        <v>1795.442</v>
      </c>
      <c r="Z171" s="19">
        <v>0</v>
      </c>
      <c r="AA171" s="19">
        <v>0</v>
      </c>
    </row>
    <row r="172" spans="1:27" ht="24.95" customHeight="1">
      <c r="A172" s="51">
        <v>5</v>
      </c>
      <c r="B172" s="67">
        <v>1164</v>
      </c>
      <c r="C172" s="67">
        <v>1166</v>
      </c>
      <c r="D172" s="26">
        <v>15814.120999999999</v>
      </c>
      <c r="E172" s="26">
        <v>1581.912</v>
      </c>
      <c r="F172" s="12">
        <v>1953.8219999999999</v>
      </c>
      <c r="G172" s="12">
        <v>1954.799</v>
      </c>
      <c r="H172" s="12">
        <v>1065.865</v>
      </c>
      <c r="I172" s="12">
        <v>1066.3979999999999</v>
      </c>
      <c r="J172" s="12">
        <v>1300.8340000000001</v>
      </c>
      <c r="K172" s="12">
        <v>1301.4849999999999</v>
      </c>
      <c r="L172" s="12">
        <v>175.26400000000001</v>
      </c>
      <c r="M172" s="12">
        <v>175.352</v>
      </c>
      <c r="N172" s="12">
        <v>194.33699999999999</v>
      </c>
      <c r="O172" s="12">
        <v>194.434</v>
      </c>
      <c r="P172" s="19">
        <v>0</v>
      </c>
      <c r="Q172" s="19">
        <v>0</v>
      </c>
      <c r="R172" s="12">
        <v>11.363</v>
      </c>
      <c r="S172" s="12">
        <v>11.369</v>
      </c>
      <c r="T172" s="19">
        <v>0</v>
      </c>
      <c r="U172" s="19">
        <v>0</v>
      </c>
      <c r="V172" s="19">
        <v>0</v>
      </c>
      <c r="W172" s="19">
        <v>0</v>
      </c>
      <c r="X172" s="12">
        <v>1794.521</v>
      </c>
      <c r="Y172" s="12">
        <v>1795.4179999999999</v>
      </c>
      <c r="Z172" s="19">
        <v>0</v>
      </c>
      <c r="AA172" s="19">
        <v>0</v>
      </c>
    </row>
    <row r="173" spans="1:27" ht="24.95" customHeight="1">
      <c r="A173" s="51">
        <v>6</v>
      </c>
      <c r="B173" s="67"/>
      <c r="C173" s="6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9"/>
      <c r="U173" s="19"/>
      <c r="V173" s="19"/>
      <c r="W173" s="19"/>
      <c r="X173" s="12"/>
      <c r="Y173" s="12"/>
      <c r="Z173" s="19"/>
      <c r="AA173" s="19"/>
    </row>
    <row r="174" spans="1:27" ht="24.95" customHeight="1">
      <c r="A174" s="51">
        <v>7</v>
      </c>
      <c r="B174" s="67"/>
      <c r="C174" s="6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9"/>
      <c r="U174" s="19"/>
      <c r="V174" s="19"/>
      <c r="W174" s="19"/>
      <c r="X174" s="12"/>
      <c r="Y174" s="12"/>
      <c r="Z174" s="19"/>
      <c r="AA174" s="19"/>
    </row>
    <row r="175" spans="1:27" ht="24.95" customHeight="1">
      <c r="A175" s="51">
        <v>8</v>
      </c>
      <c r="B175" s="67">
        <v>1164</v>
      </c>
      <c r="C175" s="67">
        <v>1166</v>
      </c>
      <c r="D175" s="12">
        <v>1589.8620000000001</v>
      </c>
      <c r="E175" s="12">
        <v>1590.6569999999999</v>
      </c>
      <c r="F175" s="12">
        <v>1959.4159999999999</v>
      </c>
      <c r="G175" s="12">
        <v>1960.396</v>
      </c>
      <c r="H175" s="12">
        <v>1065.67</v>
      </c>
      <c r="I175" s="12">
        <v>1066.203</v>
      </c>
      <c r="J175" s="12">
        <v>1304.7660000000001</v>
      </c>
      <c r="K175" s="12">
        <v>1305.4190000000001</v>
      </c>
      <c r="L175" s="19">
        <v>0</v>
      </c>
      <c r="M175" s="19">
        <v>0</v>
      </c>
      <c r="N175" s="12">
        <v>195.08799999999999</v>
      </c>
      <c r="O175" s="12">
        <v>195.18600000000001</v>
      </c>
      <c r="P175" s="12">
        <v>213.06</v>
      </c>
      <c r="Q175" s="12">
        <v>213.167</v>
      </c>
      <c r="R175" s="12">
        <v>11.388</v>
      </c>
      <c r="S175" s="12">
        <v>11.393000000000001</v>
      </c>
      <c r="T175" s="19">
        <v>0</v>
      </c>
      <c r="U175" s="19">
        <v>0</v>
      </c>
      <c r="V175" s="19">
        <v>0</v>
      </c>
      <c r="W175" s="19">
        <v>0</v>
      </c>
      <c r="X175" s="12">
        <v>1796.385</v>
      </c>
      <c r="Y175" s="12">
        <v>1797.2840000000001</v>
      </c>
      <c r="Z175" s="19">
        <v>0</v>
      </c>
      <c r="AA175" s="19">
        <v>0</v>
      </c>
    </row>
    <row r="176" spans="1:27" ht="24.95" customHeight="1">
      <c r="A176" s="51">
        <v>9</v>
      </c>
      <c r="B176" s="67">
        <v>1164</v>
      </c>
      <c r="C176" s="67">
        <v>1166</v>
      </c>
      <c r="D176" s="12">
        <v>1585.8989999999999</v>
      </c>
      <c r="E176" s="12">
        <v>1586.693</v>
      </c>
      <c r="F176" s="12">
        <v>1958.9490000000001</v>
      </c>
      <c r="G176" s="12">
        <v>1595.9290000000001</v>
      </c>
      <c r="H176" s="12">
        <v>1068.21</v>
      </c>
      <c r="I176" s="12">
        <v>1068.7439999999999</v>
      </c>
      <c r="J176" s="12">
        <v>1302.287</v>
      </c>
      <c r="K176" s="12">
        <v>1302.9390000000001</v>
      </c>
      <c r="L176" s="12">
        <v>175.54599999999999</v>
      </c>
      <c r="M176" s="12">
        <v>175.63399999999999</v>
      </c>
      <c r="N176" s="19">
        <v>0</v>
      </c>
      <c r="O176" s="19">
        <v>0</v>
      </c>
      <c r="P176" s="19">
        <v>0</v>
      </c>
      <c r="Q176" s="19">
        <v>0</v>
      </c>
      <c r="R176" s="12">
        <v>11.368</v>
      </c>
      <c r="S176" s="12">
        <v>11.372999999999999</v>
      </c>
      <c r="T176" s="19">
        <v>0</v>
      </c>
      <c r="U176" s="19">
        <v>0</v>
      </c>
      <c r="V176" s="19">
        <v>0</v>
      </c>
      <c r="W176" s="19">
        <v>0</v>
      </c>
      <c r="X176" s="12">
        <v>1795.9190000000001</v>
      </c>
      <c r="Y176" s="12">
        <v>1796.818</v>
      </c>
      <c r="Z176" s="19">
        <v>0</v>
      </c>
      <c r="AA176" s="19">
        <v>0</v>
      </c>
    </row>
    <row r="177" spans="1:27" ht="24.95" customHeight="1">
      <c r="A177" s="51">
        <v>10</v>
      </c>
      <c r="B177" s="67">
        <v>1164</v>
      </c>
      <c r="C177" s="67">
        <v>1166</v>
      </c>
      <c r="D177" s="12">
        <v>1578.79</v>
      </c>
      <c r="E177" s="12">
        <v>1579.58</v>
      </c>
      <c r="F177" s="12">
        <v>1955.453</v>
      </c>
      <c r="G177" s="12">
        <v>1956.431</v>
      </c>
      <c r="H177" s="12">
        <v>1067.721</v>
      </c>
      <c r="I177" s="12">
        <v>1068.2550000000001</v>
      </c>
      <c r="J177" s="12">
        <v>1294.7639999999999</v>
      </c>
      <c r="K177" s="12">
        <v>1295.412</v>
      </c>
      <c r="L177" s="12">
        <v>174.55500000000001</v>
      </c>
      <c r="M177" s="12">
        <v>174.642</v>
      </c>
      <c r="N177" s="12">
        <v>195.17599999999999</v>
      </c>
      <c r="O177" s="12">
        <v>195.274</v>
      </c>
      <c r="P177" s="12">
        <v>211.602</v>
      </c>
      <c r="Q177" s="12">
        <v>211.70699999999999</v>
      </c>
      <c r="R177" s="12">
        <v>11.384</v>
      </c>
      <c r="S177" s="12">
        <v>11.39</v>
      </c>
      <c r="T177" s="19">
        <v>0</v>
      </c>
      <c r="U177" s="19">
        <v>0</v>
      </c>
      <c r="V177" s="19">
        <v>0</v>
      </c>
      <c r="W177" s="19">
        <v>0</v>
      </c>
      <c r="X177" s="12">
        <v>1791.759</v>
      </c>
      <c r="Y177" s="12">
        <v>1792.655</v>
      </c>
      <c r="Z177" s="19">
        <v>0</v>
      </c>
      <c r="AA177" s="19">
        <v>0</v>
      </c>
    </row>
    <row r="178" spans="1:27" ht="24.95" customHeight="1">
      <c r="A178" s="51" t="s">
        <v>36</v>
      </c>
      <c r="B178" s="67">
        <v>1164</v>
      </c>
      <c r="C178" s="67">
        <v>1166</v>
      </c>
      <c r="D178" s="12">
        <v>1578.79</v>
      </c>
      <c r="E178" s="12">
        <v>1579.58</v>
      </c>
      <c r="F178" s="12">
        <v>1955.57</v>
      </c>
      <c r="G178" s="12">
        <v>1956.548</v>
      </c>
      <c r="H178" s="12">
        <v>0</v>
      </c>
      <c r="I178" s="12">
        <v>0</v>
      </c>
      <c r="J178" s="12">
        <v>1294.4760000000001</v>
      </c>
      <c r="K178" s="12">
        <v>1295.124</v>
      </c>
      <c r="L178" s="12">
        <v>174.148</v>
      </c>
      <c r="M178" s="12">
        <v>174.23500000000001</v>
      </c>
      <c r="N178" s="12">
        <v>194.70699999999999</v>
      </c>
      <c r="O178" s="12">
        <v>194.804</v>
      </c>
      <c r="P178" s="12">
        <v>211.59</v>
      </c>
      <c r="Q178" s="12">
        <v>211.696</v>
      </c>
      <c r="R178" s="12">
        <v>11.387</v>
      </c>
      <c r="S178" s="12">
        <v>11.391999999999999</v>
      </c>
      <c r="T178" s="19">
        <v>0</v>
      </c>
      <c r="U178" s="19">
        <v>0</v>
      </c>
      <c r="V178" s="19">
        <v>0</v>
      </c>
      <c r="W178" s="19">
        <v>0</v>
      </c>
      <c r="X178" s="12">
        <v>1791.5840000000001</v>
      </c>
      <c r="Y178" s="12">
        <v>1792.48</v>
      </c>
      <c r="Z178" s="19">
        <v>0</v>
      </c>
      <c r="AA178" s="19">
        <v>0</v>
      </c>
    </row>
    <row r="179" spans="1:27" ht="24.95" customHeight="1">
      <c r="A179" s="51">
        <v>12</v>
      </c>
      <c r="B179" s="67">
        <v>1164</v>
      </c>
      <c r="C179" s="67">
        <v>1166</v>
      </c>
      <c r="D179" s="12">
        <v>1576.576</v>
      </c>
      <c r="E179" s="12">
        <v>1577.365</v>
      </c>
      <c r="F179" s="12">
        <v>1960.8140000000001</v>
      </c>
      <c r="G179" s="12">
        <v>1961.7950000000001</v>
      </c>
      <c r="H179" s="12">
        <v>1074.018</v>
      </c>
      <c r="I179" s="12">
        <v>1074.5550000000001</v>
      </c>
      <c r="J179" s="12">
        <v>1294.7639999999999</v>
      </c>
      <c r="K179" s="12">
        <v>1295.412</v>
      </c>
      <c r="L179" s="12">
        <v>174.19499999999999</v>
      </c>
      <c r="M179" s="12">
        <v>174.53100000000001</v>
      </c>
      <c r="N179" s="12">
        <v>194.434</v>
      </c>
      <c r="O179" s="12">
        <v>194.53100000000001</v>
      </c>
      <c r="P179" s="12">
        <v>211.333</v>
      </c>
      <c r="Q179" s="12">
        <v>211.43899999999999</v>
      </c>
      <c r="R179" s="12">
        <v>11.423</v>
      </c>
      <c r="S179" s="12">
        <v>11.429</v>
      </c>
      <c r="T179" s="19">
        <v>0</v>
      </c>
      <c r="U179" s="19">
        <v>0</v>
      </c>
      <c r="V179" s="19">
        <v>0</v>
      </c>
      <c r="W179" s="19">
        <v>0</v>
      </c>
      <c r="X179" s="12">
        <v>1791.5609999999999</v>
      </c>
      <c r="Y179" s="12">
        <v>1792.4570000000001</v>
      </c>
      <c r="Z179" s="19">
        <v>0</v>
      </c>
      <c r="AA179" s="19">
        <v>0</v>
      </c>
    </row>
    <row r="180" spans="1:27" ht="24.95" customHeight="1">
      <c r="A180" s="51">
        <v>13</v>
      </c>
      <c r="B180" s="67"/>
      <c r="C180" s="6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9"/>
      <c r="U180" s="19"/>
      <c r="V180" s="19"/>
      <c r="W180" s="19"/>
      <c r="X180" s="12"/>
      <c r="Y180" s="12"/>
      <c r="Z180" s="19"/>
      <c r="AA180" s="19"/>
    </row>
    <row r="181" spans="1:27" ht="24.95" customHeight="1">
      <c r="A181" s="51">
        <v>14</v>
      </c>
      <c r="B181" s="67"/>
      <c r="C181" s="6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9"/>
      <c r="U181" s="19"/>
      <c r="V181" s="19"/>
      <c r="W181" s="19"/>
      <c r="X181" s="12"/>
      <c r="Y181" s="12"/>
      <c r="Z181" s="19"/>
      <c r="AA181" s="19"/>
    </row>
    <row r="182" spans="1:27" ht="24.95" customHeight="1">
      <c r="A182" s="51">
        <v>15</v>
      </c>
      <c r="B182" s="67">
        <v>1164</v>
      </c>
      <c r="C182" s="67">
        <v>1166</v>
      </c>
      <c r="D182" s="12">
        <v>1577.2750000000001</v>
      </c>
      <c r="E182" s="12">
        <v>1578.0640000000001</v>
      </c>
      <c r="F182" s="12">
        <v>1975.3820000000001</v>
      </c>
      <c r="G182" s="12">
        <v>1976.37</v>
      </c>
      <c r="H182" s="12">
        <v>1072.338</v>
      </c>
      <c r="I182" s="12">
        <v>1072.874</v>
      </c>
      <c r="J182" s="12">
        <v>1297.6469999999999</v>
      </c>
      <c r="K182" s="12">
        <v>1298.296</v>
      </c>
      <c r="L182" s="12">
        <v>174.83500000000001</v>
      </c>
      <c r="M182" s="12">
        <v>174.923</v>
      </c>
      <c r="N182" s="12">
        <v>194.113</v>
      </c>
      <c r="O182" s="12">
        <v>194.21</v>
      </c>
      <c r="P182" s="12">
        <v>211.46299999999999</v>
      </c>
      <c r="Q182" s="12">
        <v>211.56899999999999</v>
      </c>
      <c r="R182" s="12">
        <v>11.448</v>
      </c>
      <c r="S182" s="12">
        <v>11.454000000000001</v>
      </c>
      <c r="T182" s="19">
        <v>0</v>
      </c>
      <c r="U182" s="19">
        <v>0</v>
      </c>
      <c r="V182" s="19">
        <v>0</v>
      </c>
      <c r="W182" s="19">
        <v>0</v>
      </c>
      <c r="X182" s="12">
        <v>1794.183</v>
      </c>
      <c r="Y182" s="12">
        <v>1795.08</v>
      </c>
      <c r="Z182" s="19">
        <v>0</v>
      </c>
      <c r="AA182" s="19">
        <v>0</v>
      </c>
    </row>
    <row r="183" spans="1:27" ht="24.95" customHeight="1">
      <c r="A183" s="51">
        <v>16</v>
      </c>
      <c r="B183" s="67">
        <v>1164</v>
      </c>
      <c r="C183" s="67">
        <v>1166</v>
      </c>
      <c r="D183" s="12">
        <v>1577.0419999999999</v>
      </c>
      <c r="E183" s="12">
        <v>1577.8309999999999</v>
      </c>
      <c r="F183" s="12">
        <v>1977.48</v>
      </c>
      <c r="G183" s="12">
        <v>1978.4690000000001</v>
      </c>
      <c r="H183" s="12">
        <v>1074.117</v>
      </c>
      <c r="I183" s="12">
        <v>1074.654</v>
      </c>
      <c r="J183" s="12">
        <v>1296.204</v>
      </c>
      <c r="K183" s="12">
        <v>1296.8520000000001</v>
      </c>
      <c r="L183" s="12">
        <v>174.804</v>
      </c>
      <c r="M183" s="12">
        <v>174.89099999999999</v>
      </c>
      <c r="N183" s="12">
        <v>194.239</v>
      </c>
      <c r="O183" s="12">
        <v>194.33699999999999</v>
      </c>
      <c r="P183" s="12">
        <v>211.483</v>
      </c>
      <c r="Q183" s="12">
        <v>211.58799999999999</v>
      </c>
      <c r="R183" s="12">
        <v>11.430999999999999</v>
      </c>
      <c r="S183" s="12">
        <v>11.436999999999999</v>
      </c>
      <c r="T183" s="19">
        <v>0</v>
      </c>
      <c r="U183" s="19">
        <v>0</v>
      </c>
      <c r="V183" s="19">
        <v>0</v>
      </c>
      <c r="W183" s="19">
        <v>0</v>
      </c>
      <c r="X183" s="12">
        <v>1794.7190000000001</v>
      </c>
      <c r="Y183" s="12">
        <v>1795.617</v>
      </c>
      <c r="Z183" s="19">
        <v>0</v>
      </c>
      <c r="AA183" s="19">
        <v>0</v>
      </c>
    </row>
    <row r="184" spans="1:27" ht="24.95" customHeight="1">
      <c r="A184" s="51">
        <v>17</v>
      </c>
      <c r="B184" s="67">
        <v>1164</v>
      </c>
      <c r="C184" s="67">
        <v>1166</v>
      </c>
      <c r="D184" s="12">
        <v>1581.2380000000001</v>
      </c>
      <c r="E184" s="12">
        <v>1582.029</v>
      </c>
      <c r="F184" s="12">
        <v>1979.461</v>
      </c>
      <c r="G184" s="12">
        <v>1980.451</v>
      </c>
      <c r="H184" s="12">
        <v>1073.9190000000001</v>
      </c>
      <c r="I184" s="12">
        <v>1074.4559999999999</v>
      </c>
      <c r="J184" s="12">
        <v>1297.3579999999999</v>
      </c>
      <c r="K184" s="12">
        <v>1298.0070000000001</v>
      </c>
      <c r="L184" s="12">
        <v>175.52500000000001</v>
      </c>
      <c r="M184" s="12">
        <v>175.613</v>
      </c>
      <c r="N184" s="12">
        <v>194.495</v>
      </c>
      <c r="O184" s="12">
        <v>194.59299999999999</v>
      </c>
      <c r="P184" s="12">
        <v>212.06800000000001</v>
      </c>
      <c r="Q184" s="12">
        <v>212.17400000000001</v>
      </c>
      <c r="R184" s="12">
        <v>11.433999999999999</v>
      </c>
      <c r="S184" s="12">
        <v>11.439</v>
      </c>
      <c r="T184" s="19">
        <v>0</v>
      </c>
      <c r="U184" s="19">
        <v>0</v>
      </c>
      <c r="V184" s="19">
        <v>0</v>
      </c>
      <c r="W184" s="19">
        <v>0</v>
      </c>
      <c r="X184" s="12">
        <v>1795.9079999999999</v>
      </c>
      <c r="Y184" s="12">
        <v>1796.806</v>
      </c>
      <c r="Z184" s="19">
        <v>0</v>
      </c>
      <c r="AA184" s="19">
        <v>0</v>
      </c>
    </row>
    <row r="185" spans="1:27" ht="24.95" customHeight="1">
      <c r="A185" s="51">
        <v>18</v>
      </c>
      <c r="B185" s="67">
        <v>1164</v>
      </c>
      <c r="C185" s="67">
        <v>1166</v>
      </c>
      <c r="D185" s="12">
        <v>1580.655</v>
      </c>
      <c r="E185" s="12">
        <v>1581.4459999999999</v>
      </c>
      <c r="F185" s="12">
        <v>1974.799</v>
      </c>
      <c r="G185" s="12">
        <v>1975.787</v>
      </c>
      <c r="H185" s="12">
        <v>1072.1410000000001</v>
      </c>
      <c r="I185" s="12">
        <v>1072.6769999999999</v>
      </c>
      <c r="J185" s="12">
        <v>1297.5029999999999</v>
      </c>
      <c r="K185" s="12">
        <v>1298.152</v>
      </c>
      <c r="L185" s="12">
        <v>175.54599999999999</v>
      </c>
      <c r="M185" s="12">
        <v>175.63399999999999</v>
      </c>
      <c r="N185" s="12">
        <v>193.482</v>
      </c>
      <c r="O185" s="12">
        <v>193.578</v>
      </c>
      <c r="P185" s="12">
        <v>211.99</v>
      </c>
      <c r="Q185" s="12">
        <v>212.096</v>
      </c>
      <c r="R185" s="12">
        <v>11.407999999999999</v>
      </c>
      <c r="S185" s="12">
        <v>11.413</v>
      </c>
      <c r="T185" s="19">
        <v>0</v>
      </c>
      <c r="U185" s="19">
        <v>0</v>
      </c>
      <c r="V185" s="19">
        <v>0</v>
      </c>
      <c r="W185" s="19">
        <v>0</v>
      </c>
      <c r="X185" s="12">
        <v>1795.1379999999999</v>
      </c>
      <c r="Y185" s="12">
        <v>1796.0360000000001</v>
      </c>
      <c r="Z185" s="19">
        <v>0</v>
      </c>
      <c r="AA185" s="19">
        <v>0</v>
      </c>
    </row>
    <row r="186" spans="1:27" ht="24.95" customHeight="1">
      <c r="A186" s="51">
        <v>19</v>
      </c>
      <c r="B186" s="67">
        <v>1164</v>
      </c>
      <c r="C186" s="67">
        <v>1166</v>
      </c>
      <c r="D186" s="12">
        <v>1587.298</v>
      </c>
      <c r="E186" s="12">
        <v>1588.0920000000001</v>
      </c>
      <c r="F186" s="12">
        <v>1983.423</v>
      </c>
      <c r="G186" s="12">
        <v>1984.415</v>
      </c>
      <c r="H186" s="12">
        <v>1076.299</v>
      </c>
      <c r="I186" s="12">
        <v>1076.838</v>
      </c>
      <c r="J186" s="12">
        <v>1304.912</v>
      </c>
      <c r="K186" s="12">
        <v>1305.5650000000001</v>
      </c>
      <c r="L186" s="12">
        <v>175.85400000000001</v>
      </c>
      <c r="M186" s="12">
        <v>175.94200000000001</v>
      </c>
      <c r="N186" s="12">
        <v>190.917</v>
      </c>
      <c r="O186" s="12">
        <v>191.01300000000001</v>
      </c>
      <c r="P186" s="12">
        <v>212.87700000000001</v>
      </c>
      <c r="Q186" s="12">
        <v>212.98400000000001</v>
      </c>
      <c r="R186" s="12">
        <v>11.439</v>
      </c>
      <c r="S186" s="12">
        <v>11.445</v>
      </c>
      <c r="T186" s="19">
        <v>0</v>
      </c>
      <c r="U186" s="19">
        <v>0</v>
      </c>
      <c r="V186" s="19">
        <v>0</v>
      </c>
      <c r="W186" s="19">
        <v>0</v>
      </c>
      <c r="X186" s="12">
        <v>1799.462</v>
      </c>
      <c r="Y186" s="12">
        <v>1800.3620000000001</v>
      </c>
      <c r="Z186" s="19">
        <v>0</v>
      </c>
      <c r="AA186" s="19">
        <v>0</v>
      </c>
    </row>
    <row r="187" spans="1:27" ht="24.95" customHeight="1">
      <c r="A187" s="51">
        <v>20</v>
      </c>
      <c r="B187" s="67"/>
      <c r="C187" s="6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23"/>
      <c r="U187" s="23"/>
      <c r="V187" s="23"/>
      <c r="W187" s="23"/>
      <c r="X187" s="12"/>
      <c r="Y187" s="12"/>
      <c r="Z187" s="19"/>
      <c r="AA187" s="19"/>
    </row>
    <row r="188" spans="1:27" ht="24.95" customHeight="1">
      <c r="A188" s="51">
        <v>21</v>
      </c>
      <c r="B188" s="67"/>
      <c r="C188" s="6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9"/>
      <c r="U188" s="19"/>
      <c r="V188" s="19"/>
      <c r="W188" s="19"/>
      <c r="X188" s="12"/>
      <c r="Y188" s="12"/>
      <c r="Z188" s="19"/>
      <c r="AA188" s="19"/>
    </row>
    <row r="189" spans="1:27" ht="24.95" customHeight="1">
      <c r="A189" s="51">
        <v>22</v>
      </c>
      <c r="B189" s="67">
        <v>1164</v>
      </c>
      <c r="C189" s="67">
        <v>1166</v>
      </c>
      <c r="D189" s="12">
        <v>1583.569</v>
      </c>
      <c r="E189" s="12">
        <v>1584.3610000000001</v>
      </c>
      <c r="F189" s="12">
        <v>1986.22</v>
      </c>
      <c r="G189" s="12">
        <v>1987.2139999999999</v>
      </c>
      <c r="H189" s="12">
        <v>1082.498</v>
      </c>
      <c r="I189" s="12">
        <v>1083.039</v>
      </c>
      <c r="J189" s="12">
        <v>1302.287</v>
      </c>
      <c r="K189" s="12">
        <v>1302.9390000000001</v>
      </c>
      <c r="L189" s="19">
        <v>0</v>
      </c>
      <c r="M189" s="19">
        <v>0</v>
      </c>
      <c r="N189" s="12">
        <v>189.83199999999999</v>
      </c>
      <c r="O189" s="12">
        <v>189.92699999999999</v>
      </c>
      <c r="P189" s="12">
        <v>212.38399999999999</v>
      </c>
      <c r="Q189" s="12">
        <v>212.49100000000001</v>
      </c>
      <c r="R189" s="12">
        <v>11.442</v>
      </c>
      <c r="S189" s="12">
        <v>11.448</v>
      </c>
      <c r="T189" s="19">
        <v>0</v>
      </c>
      <c r="U189" s="19">
        <v>0</v>
      </c>
      <c r="V189" s="19">
        <v>0</v>
      </c>
      <c r="W189" s="19">
        <v>0</v>
      </c>
      <c r="X189" s="12">
        <v>1797.912</v>
      </c>
      <c r="Y189" s="12">
        <v>1798.8119999999999</v>
      </c>
      <c r="Z189" s="19">
        <v>0</v>
      </c>
      <c r="AA189" s="19">
        <v>0</v>
      </c>
    </row>
    <row r="190" spans="1:27" ht="24.95" customHeight="1">
      <c r="A190" s="51">
        <v>23</v>
      </c>
      <c r="B190" s="67">
        <v>1164</v>
      </c>
      <c r="C190" s="67">
        <v>1166</v>
      </c>
      <c r="D190" s="12">
        <v>1584.501</v>
      </c>
      <c r="E190" s="12">
        <v>1585.2940000000001</v>
      </c>
      <c r="F190" s="12">
        <v>1984.1220000000001</v>
      </c>
      <c r="G190" s="12">
        <v>1985.115</v>
      </c>
      <c r="H190" s="12">
        <v>1086.028</v>
      </c>
      <c r="I190" s="12">
        <v>1086.5719999999999</v>
      </c>
      <c r="J190" s="12">
        <v>1300.979</v>
      </c>
      <c r="K190" s="12">
        <v>1301.6300000000001</v>
      </c>
      <c r="L190" s="12">
        <v>173.48699999999999</v>
      </c>
      <c r="M190" s="12">
        <v>173.57400000000001</v>
      </c>
      <c r="N190" s="12">
        <v>190.35300000000001</v>
      </c>
      <c r="O190" s="12">
        <v>190.44800000000001</v>
      </c>
      <c r="P190" s="19">
        <v>0</v>
      </c>
      <c r="Q190" s="19">
        <v>0</v>
      </c>
      <c r="R190" s="12">
        <v>11.417</v>
      </c>
      <c r="S190" s="12">
        <v>11.422000000000001</v>
      </c>
      <c r="T190" s="19">
        <v>0</v>
      </c>
      <c r="U190" s="19">
        <v>0</v>
      </c>
      <c r="V190" s="19">
        <v>0</v>
      </c>
      <c r="W190" s="19">
        <v>0</v>
      </c>
      <c r="X190" s="12">
        <v>1797.6210000000001</v>
      </c>
      <c r="Y190" s="12">
        <v>1798.52</v>
      </c>
      <c r="Z190" s="19">
        <v>0</v>
      </c>
      <c r="AA190" s="19">
        <v>0</v>
      </c>
    </row>
    <row r="191" spans="1:27" ht="24.95" customHeight="1">
      <c r="A191" s="51">
        <v>24</v>
      </c>
      <c r="B191" s="67">
        <v>1164</v>
      </c>
      <c r="C191" s="67">
        <v>1166</v>
      </c>
      <c r="D191" s="12">
        <v>1587.0650000000001</v>
      </c>
      <c r="E191" s="12">
        <v>1587.8589999999999</v>
      </c>
      <c r="F191" s="12">
        <v>1980.393</v>
      </c>
      <c r="G191" s="12">
        <v>1981.384</v>
      </c>
      <c r="H191" s="19">
        <v>0</v>
      </c>
      <c r="I191" s="19">
        <v>0</v>
      </c>
      <c r="J191" s="12">
        <v>1304.0360000000001</v>
      </c>
      <c r="K191" s="12">
        <v>1304.6880000000001</v>
      </c>
      <c r="L191" s="12">
        <v>173.875</v>
      </c>
      <c r="M191" s="12">
        <v>173.96199999999999</v>
      </c>
      <c r="N191" s="19">
        <v>0</v>
      </c>
      <c r="O191" s="19">
        <v>0</v>
      </c>
      <c r="P191" s="12">
        <v>212.893</v>
      </c>
      <c r="Q191" s="12">
        <v>212.999</v>
      </c>
      <c r="R191" s="12">
        <v>11.444000000000001</v>
      </c>
      <c r="S191" s="12">
        <v>11.449</v>
      </c>
      <c r="T191" s="19">
        <v>0</v>
      </c>
      <c r="U191" s="19">
        <v>0</v>
      </c>
      <c r="V191" s="19">
        <v>0</v>
      </c>
      <c r="W191" s="19">
        <v>0</v>
      </c>
      <c r="X191" s="12">
        <v>1798.961</v>
      </c>
      <c r="Y191" s="12">
        <v>1799.8610000000001</v>
      </c>
      <c r="Z191" s="19">
        <v>0</v>
      </c>
      <c r="AA191" s="19">
        <v>0</v>
      </c>
    </row>
    <row r="192" spans="1:27" ht="24.95" customHeight="1">
      <c r="A192" s="51">
        <v>25</v>
      </c>
      <c r="B192" s="67">
        <v>1164</v>
      </c>
      <c r="C192" s="67">
        <v>1166</v>
      </c>
      <c r="D192" s="12">
        <v>1586.7149999999999</v>
      </c>
      <c r="E192" s="12">
        <v>1587.509</v>
      </c>
      <c r="F192" s="12">
        <v>1977.829</v>
      </c>
      <c r="G192" s="12">
        <v>1978.819</v>
      </c>
      <c r="H192" s="19">
        <v>0</v>
      </c>
      <c r="I192" s="19">
        <v>0</v>
      </c>
      <c r="J192" s="12">
        <v>1303.1610000000001</v>
      </c>
      <c r="K192" s="12">
        <v>1303.8130000000001</v>
      </c>
      <c r="L192" s="12">
        <v>173.11099999999999</v>
      </c>
      <c r="M192" s="12">
        <v>173.197</v>
      </c>
      <c r="N192" s="12">
        <v>189.83199999999999</v>
      </c>
      <c r="O192" s="12">
        <v>189.92699999999999</v>
      </c>
      <c r="P192" s="12">
        <v>212.83799999999999</v>
      </c>
      <c r="Q192" s="12">
        <v>212.94499999999999</v>
      </c>
      <c r="R192" s="12">
        <v>11.438000000000001</v>
      </c>
      <c r="S192" s="12">
        <v>11.444000000000001</v>
      </c>
      <c r="T192" s="19">
        <v>0</v>
      </c>
      <c r="U192" s="19">
        <v>0</v>
      </c>
      <c r="V192" s="19">
        <v>0</v>
      </c>
      <c r="W192" s="19">
        <v>0</v>
      </c>
      <c r="X192" s="12">
        <v>1797.702</v>
      </c>
      <c r="Y192" s="12">
        <v>1798.6020000000001</v>
      </c>
      <c r="Z192" s="19">
        <v>0</v>
      </c>
      <c r="AA192" s="19">
        <v>0</v>
      </c>
    </row>
    <row r="193" spans="1:27" ht="24.95" customHeight="1">
      <c r="A193" s="51">
        <v>26</v>
      </c>
      <c r="B193" s="67">
        <v>1164</v>
      </c>
      <c r="C193" s="67">
        <v>1166</v>
      </c>
      <c r="D193" s="12">
        <v>1585.66</v>
      </c>
      <c r="E193" s="12">
        <v>1586.46</v>
      </c>
      <c r="F193" s="12">
        <v>1984.472</v>
      </c>
      <c r="G193" s="12">
        <v>1985.4649999999999</v>
      </c>
      <c r="H193" s="12">
        <v>1088.5630000000001</v>
      </c>
      <c r="I193" s="12">
        <v>1089.0070000000001</v>
      </c>
      <c r="J193" s="12">
        <v>1304.4739999999999</v>
      </c>
      <c r="K193" s="12">
        <v>1305.126</v>
      </c>
      <c r="L193" s="12">
        <v>173.124</v>
      </c>
      <c r="M193" s="12">
        <v>173.21</v>
      </c>
      <c r="N193" s="12">
        <v>189.75200000000001</v>
      </c>
      <c r="O193" s="12">
        <v>189.84700000000001</v>
      </c>
      <c r="P193" s="12">
        <v>212.67099999999999</v>
      </c>
      <c r="Q193" s="12">
        <v>212.77799999999999</v>
      </c>
      <c r="R193" s="12">
        <v>11.452999999999999</v>
      </c>
      <c r="S193" s="12">
        <v>11.458</v>
      </c>
      <c r="T193" s="19">
        <v>0</v>
      </c>
      <c r="U193" s="19">
        <v>0</v>
      </c>
      <c r="V193" s="19">
        <v>0</v>
      </c>
      <c r="W193" s="19">
        <v>0</v>
      </c>
      <c r="X193" s="12">
        <v>1799.2170000000001</v>
      </c>
      <c r="Y193" s="12">
        <v>1800.117</v>
      </c>
      <c r="Z193" s="19">
        <v>0</v>
      </c>
      <c r="AA193" s="19">
        <v>0</v>
      </c>
    </row>
    <row r="194" spans="1:27" ht="24.95" customHeight="1">
      <c r="A194" s="51">
        <v>27</v>
      </c>
      <c r="B194" s="67"/>
      <c r="C194" s="6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9"/>
      <c r="U194" s="19"/>
      <c r="V194" s="19"/>
      <c r="W194" s="19"/>
      <c r="X194" s="12"/>
      <c r="Y194" s="12"/>
      <c r="Z194" s="19"/>
      <c r="AA194" s="19"/>
    </row>
    <row r="195" spans="1:27" ht="24.95" customHeight="1">
      <c r="A195" s="51">
        <v>28</v>
      </c>
      <c r="B195" s="19"/>
      <c r="C195" s="1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23"/>
      <c r="U195" s="23"/>
      <c r="V195" s="23"/>
      <c r="W195" s="23"/>
      <c r="X195" s="12"/>
      <c r="Y195" s="12"/>
      <c r="Z195" s="23"/>
      <c r="AA195" s="23"/>
    </row>
    <row r="196" spans="1:27" ht="24.95" customHeight="1">
      <c r="A196" s="51">
        <v>29</v>
      </c>
      <c r="B196" s="67">
        <v>1164</v>
      </c>
      <c r="C196" s="67">
        <v>1166</v>
      </c>
      <c r="D196" s="12">
        <v>1587.298</v>
      </c>
      <c r="E196" s="12">
        <v>1588.0920000000001</v>
      </c>
      <c r="F196" s="12">
        <v>1984.1220000000001</v>
      </c>
      <c r="G196" s="12">
        <v>1982.115</v>
      </c>
      <c r="H196" s="19">
        <v>0</v>
      </c>
      <c r="I196" s="19">
        <v>0</v>
      </c>
      <c r="J196" s="12">
        <v>1304.182</v>
      </c>
      <c r="K196" s="12">
        <v>1304.8340000000001</v>
      </c>
      <c r="L196" s="12">
        <v>172.75899999999999</v>
      </c>
      <c r="M196" s="12">
        <v>172.846</v>
      </c>
      <c r="N196" s="12">
        <v>189.68700000000001</v>
      </c>
      <c r="O196" s="12">
        <v>189.78200000000001</v>
      </c>
      <c r="P196" s="12">
        <v>212.858</v>
      </c>
      <c r="Q196" s="12">
        <v>212.964</v>
      </c>
      <c r="R196" s="12">
        <v>11.481</v>
      </c>
      <c r="S196" s="12">
        <v>11.487</v>
      </c>
      <c r="T196" s="19">
        <v>0</v>
      </c>
      <c r="U196" s="19">
        <v>0</v>
      </c>
      <c r="V196" s="19">
        <v>0</v>
      </c>
      <c r="W196" s="19">
        <v>0</v>
      </c>
      <c r="X196" s="12">
        <v>1799.5440000000001</v>
      </c>
      <c r="Y196" s="12">
        <v>1800.444</v>
      </c>
      <c r="Z196" s="19">
        <v>0</v>
      </c>
      <c r="AA196" s="19">
        <v>0</v>
      </c>
    </row>
    <row r="197" spans="1:27" ht="24.95" customHeight="1">
      <c r="A197" s="51">
        <v>30</v>
      </c>
      <c r="B197" s="67">
        <v>1164</v>
      </c>
      <c r="C197" s="67">
        <v>1166</v>
      </c>
      <c r="D197" s="12">
        <v>1591.7270000000001</v>
      </c>
      <c r="E197" s="12">
        <v>1592.5229999999999</v>
      </c>
      <c r="F197" s="12">
        <v>1985.288</v>
      </c>
      <c r="G197" s="12">
        <v>1986.2809999999999</v>
      </c>
      <c r="H197" s="12">
        <v>1091.623</v>
      </c>
      <c r="I197" s="12">
        <v>1092.1690000000001</v>
      </c>
      <c r="J197" s="12">
        <v>1309.0160000000001</v>
      </c>
      <c r="K197" s="12">
        <v>1309.671</v>
      </c>
      <c r="L197" s="12">
        <v>172.89500000000001</v>
      </c>
      <c r="M197" s="12">
        <v>172.982</v>
      </c>
      <c r="N197" s="12">
        <v>189.41200000000001</v>
      </c>
      <c r="O197" s="12">
        <v>189.50700000000001</v>
      </c>
      <c r="P197" s="12">
        <v>213.489</v>
      </c>
      <c r="Q197" s="12">
        <v>213.596</v>
      </c>
      <c r="R197" s="12">
        <v>11.505000000000001</v>
      </c>
      <c r="S197" s="12">
        <v>11.51</v>
      </c>
      <c r="T197" s="19">
        <v>0</v>
      </c>
      <c r="U197" s="19">
        <v>0</v>
      </c>
      <c r="V197" s="19">
        <v>0</v>
      </c>
      <c r="W197" s="19">
        <v>0</v>
      </c>
      <c r="X197" s="12">
        <v>1801.606</v>
      </c>
      <c r="Y197" s="12">
        <v>1802.508</v>
      </c>
      <c r="Z197" s="19">
        <v>0</v>
      </c>
      <c r="AA197" s="19">
        <v>0</v>
      </c>
    </row>
    <row r="198" spans="1:27" ht="24.95" customHeight="1">
      <c r="A198" s="227" t="s">
        <v>426</v>
      </c>
      <c r="B198" s="231">
        <f>AVERAGE(B168:B197)</f>
        <v>1164</v>
      </c>
      <c r="C198" s="231">
        <f t="shared" ref="C198:AA198" si="4">AVERAGE(C168:C197)</f>
        <v>1166</v>
      </c>
      <c r="D198" s="231">
        <f t="shared" si="4"/>
        <v>2231.1108181818186</v>
      </c>
      <c r="E198" s="231">
        <f t="shared" si="4"/>
        <v>1584.9491363636362</v>
      </c>
      <c r="F198" s="231">
        <f t="shared" si="4"/>
        <v>1969.1733181818183</v>
      </c>
      <c r="G198" s="231">
        <f t="shared" si="4"/>
        <v>1953.4765454545457</v>
      </c>
      <c r="H198" s="231">
        <f t="shared" si="4"/>
        <v>878.83736363636353</v>
      </c>
      <c r="I198" s="231">
        <f t="shared" si="4"/>
        <v>879.27231818181826</v>
      </c>
      <c r="J198" s="231">
        <f t="shared" si="4"/>
        <v>1300.4492272727273</v>
      </c>
      <c r="K198" s="231">
        <f t="shared" si="4"/>
        <v>1301.0998636363638</v>
      </c>
      <c r="L198" s="231">
        <f t="shared" si="4"/>
        <v>158.53413636363632</v>
      </c>
      <c r="M198" s="231">
        <f t="shared" si="4"/>
        <v>158.62477272727276</v>
      </c>
      <c r="N198" s="231">
        <f t="shared" si="4"/>
        <v>175.35672727272723</v>
      </c>
      <c r="O198" s="231">
        <f t="shared" si="4"/>
        <v>175.44454545454548</v>
      </c>
      <c r="P198" s="231">
        <f t="shared" si="4"/>
        <v>173.77086363636366</v>
      </c>
      <c r="Q198" s="231">
        <f t="shared" si="4"/>
        <v>173.85781818181815</v>
      </c>
      <c r="R198" s="231">
        <f t="shared" si="4"/>
        <v>11.422045454545453</v>
      </c>
      <c r="S198" s="231">
        <f t="shared" si="4"/>
        <v>11.427636363636365</v>
      </c>
      <c r="T198" s="231">
        <f t="shared" si="4"/>
        <v>0</v>
      </c>
      <c r="U198" s="231">
        <f t="shared" si="4"/>
        <v>0</v>
      </c>
      <c r="V198" s="231">
        <f t="shared" si="4"/>
        <v>0</v>
      </c>
      <c r="W198" s="231">
        <f t="shared" si="4"/>
        <v>0</v>
      </c>
      <c r="X198" s="231">
        <f t="shared" si="4"/>
        <v>1796.0341818181819</v>
      </c>
      <c r="Y198" s="231">
        <f t="shared" si="4"/>
        <v>1796.9326818181821</v>
      </c>
      <c r="Z198" s="231">
        <f t="shared" si="4"/>
        <v>0</v>
      </c>
      <c r="AA198" s="231">
        <f t="shared" si="4"/>
        <v>0</v>
      </c>
    </row>
    <row r="199" spans="1:27" ht="30.75" customHeight="1">
      <c r="A199" s="50" t="s">
        <v>538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24.95" customHeight="1">
      <c r="A200" s="51">
        <v>1</v>
      </c>
      <c r="B200" s="67"/>
      <c r="C200" s="67"/>
      <c r="D200" s="19"/>
      <c r="E200" s="19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9"/>
      <c r="U200" s="19"/>
      <c r="V200" s="19"/>
      <c r="W200" s="19"/>
      <c r="X200" s="12"/>
      <c r="Y200" s="12"/>
      <c r="Z200" s="19"/>
      <c r="AA200" s="19"/>
    </row>
    <row r="201" spans="1:27" ht="24.95" customHeight="1">
      <c r="A201" s="51">
        <v>2</v>
      </c>
      <c r="B201" s="67">
        <v>1164</v>
      </c>
      <c r="C201" s="67">
        <v>1166</v>
      </c>
      <c r="D201" s="19">
        <v>1591.4929999999999</v>
      </c>
      <c r="E201" s="19">
        <v>1592.29</v>
      </c>
      <c r="F201" s="29">
        <v>1999.972</v>
      </c>
      <c r="G201" s="12">
        <v>2000.973</v>
      </c>
      <c r="H201" s="12">
        <v>1092.5440000000001</v>
      </c>
      <c r="I201" s="12">
        <v>1093.0909999999999</v>
      </c>
      <c r="J201" s="12">
        <v>1311.816</v>
      </c>
      <c r="K201" s="12">
        <v>1312.472</v>
      </c>
      <c r="L201" s="12">
        <v>173.995</v>
      </c>
      <c r="M201" s="12">
        <v>174.08199999999999</v>
      </c>
      <c r="N201" s="12">
        <v>188.90299999999999</v>
      </c>
      <c r="O201" s="12">
        <v>188.99700000000001</v>
      </c>
      <c r="P201" s="12">
        <v>213.44200000000001</v>
      </c>
      <c r="Q201" s="12">
        <v>213.54900000000001</v>
      </c>
      <c r="R201" s="12">
        <v>11.468</v>
      </c>
      <c r="S201" s="12">
        <v>11.474</v>
      </c>
      <c r="T201" s="19">
        <v>0</v>
      </c>
      <c r="U201" s="19">
        <v>0</v>
      </c>
      <c r="V201" s="19">
        <v>0</v>
      </c>
      <c r="W201" s="19">
        <v>0</v>
      </c>
      <c r="X201" s="12">
        <v>1803.751</v>
      </c>
      <c r="Y201" s="12">
        <v>1804.653</v>
      </c>
      <c r="Z201" s="19">
        <v>0</v>
      </c>
      <c r="AA201" s="19">
        <v>0</v>
      </c>
    </row>
    <row r="202" spans="1:27" ht="24.95" customHeight="1">
      <c r="A202" s="51">
        <v>3</v>
      </c>
      <c r="B202" s="67">
        <v>1164</v>
      </c>
      <c r="C202" s="67">
        <v>1166</v>
      </c>
      <c r="D202" s="12">
        <v>1590.328</v>
      </c>
      <c r="E202" s="12">
        <v>1591.124</v>
      </c>
      <c r="F202" s="12">
        <v>1997.175</v>
      </c>
      <c r="G202" s="12">
        <v>1998.174</v>
      </c>
      <c r="H202" s="12">
        <v>1095.9349999999999</v>
      </c>
      <c r="I202" s="12">
        <v>1096.4829999999999</v>
      </c>
      <c r="J202" s="12">
        <v>1309.604</v>
      </c>
      <c r="K202" s="12">
        <v>1310.26</v>
      </c>
      <c r="L202" s="12">
        <v>172.547</v>
      </c>
      <c r="M202" s="12">
        <v>172.63300000000001</v>
      </c>
      <c r="N202" s="12">
        <v>187.517</v>
      </c>
      <c r="O202" s="12">
        <v>187.61099999999999</v>
      </c>
      <c r="P202" s="12">
        <v>213.27099999999999</v>
      </c>
      <c r="Q202" s="12">
        <v>213.37700000000001</v>
      </c>
      <c r="R202" s="12">
        <v>11.442</v>
      </c>
      <c r="S202" s="12">
        <v>11.448</v>
      </c>
      <c r="T202" s="19">
        <v>0</v>
      </c>
      <c r="U202" s="19">
        <v>0</v>
      </c>
      <c r="V202" s="19">
        <v>0</v>
      </c>
      <c r="W202" s="19">
        <v>0</v>
      </c>
      <c r="X202" s="12">
        <v>1802.2940000000001</v>
      </c>
      <c r="Y202" s="12">
        <v>1803.1959999999999</v>
      </c>
      <c r="Z202" s="19">
        <v>0</v>
      </c>
      <c r="AA202" s="19">
        <v>0</v>
      </c>
    </row>
    <row r="203" spans="1:27" ht="24.95" customHeight="1">
      <c r="A203" s="51">
        <v>4</v>
      </c>
      <c r="B203" s="67"/>
      <c r="C203" s="6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23"/>
      <c r="U203" s="23"/>
      <c r="V203" s="23"/>
      <c r="W203" s="23"/>
      <c r="X203" s="12"/>
      <c r="Y203" s="12"/>
      <c r="Z203" s="23"/>
      <c r="AA203" s="23"/>
    </row>
    <row r="204" spans="1:27" ht="24.95" customHeight="1">
      <c r="A204" s="51">
        <v>5</v>
      </c>
      <c r="B204" s="67"/>
      <c r="C204" s="6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9"/>
      <c r="U204" s="19"/>
      <c r="V204" s="19"/>
      <c r="W204" s="19"/>
      <c r="X204" s="12"/>
      <c r="Y204" s="12"/>
      <c r="Z204" s="19"/>
      <c r="AA204" s="19"/>
    </row>
    <row r="205" spans="1:27" ht="24.95" customHeight="1">
      <c r="A205" s="51">
        <v>6</v>
      </c>
      <c r="B205" s="67"/>
      <c r="C205" s="6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9"/>
      <c r="U205" s="19"/>
      <c r="V205" s="19"/>
      <c r="W205" s="19"/>
      <c r="X205" s="12"/>
      <c r="Y205" s="12"/>
      <c r="Z205" s="19"/>
      <c r="AA205" s="19"/>
    </row>
    <row r="206" spans="1:27" ht="24.95" customHeight="1">
      <c r="A206" s="51">
        <v>7</v>
      </c>
      <c r="B206" s="67">
        <v>1164</v>
      </c>
      <c r="C206" s="67">
        <v>1166</v>
      </c>
      <c r="D206" s="12">
        <v>1584.0350000000001</v>
      </c>
      <c r="E206" s="12">
        <v>1584.827</v>
      </c>
      <c r="F206" s="12">
        <v>1995.194</v>
      </c>
      <c r="G206" s="12">
        <v>1996.192</v>
      </c>
      <c r="H206" s="12">
        <v>1093.057</v>
      </c>
      <c r="I206" s="12">
        <v>1093.6030000000001</v>
      </c>
      <c r="J206" s="12">
        <v>1302.7239999999999</v>
      </c>
      <c r="K206" s="12">
        <v>1303.376</v>
      </c>
      <c r="L206" s="12">
        <v>169.953</v>
      </c>
      <c r="M206" s="12">
        <v>170.03800000000001</v>
      </c>
      <c r="N206" s="12">
        <v>188.53</v>
      </c>
      <c r="O206" s="12">
        <v>188.624</v>
      </c>
      <c r="P206" s="12">
        <v>212.446</v>
      </c>
      <c r="Q206" s="12">
        <v>212.553</v>
      </c>
      <c r="R206" s="12">
        <v>11.404</v>
      </c>
      <c r="S206" s="12">
        <v>11.41</v>
      </c>
      <c r="T206" s="19">
        <v>0</v>
      </c>
      <c r="U206" s="19">
        <v>0</v>
      </c>
      <c r="V206" s="19">
        <v>0</v>
      </c>
      <c r="W206" s="19">
        <v>0</v>
      </c>
      <c r="X206" s="12">
        <v>1799.2639999999999</v>
      </c>
      <c r="Y206" s="12">
        <v>1800.164</v>
      </c>
      <c r="Z206" s="19">
        <v>0</v>
      </c>
      <c r="AA206" s="19">
        <v>0</v>
      </c>
    </row>
    <row r="207" spans="1:27" ht="24.95" customHeight="1">
      <c r="A207" s="51">
        <v>8</v>
      </c>
      <c r="B207" s="67">
        <v>1164</v>
      </c>
      <c r="C207" s="67">
        <v>1166</v>
      </c>
      <c r="D207" s="12">
        <v>1583.6849999999999</v>
      </c>
      <c r="E207" s="12">
        <v>1584.4770000000001</v>
      </c>
      <c r="F207" s="12">
        <v>1995.077</v>
      </c>
      <c r="G207" s="12">
        <v>1996.075</v>
      </c>
      <c r="H207" s="12">
        <v>0</v>
      </c>
      <c r="I207" s="12">
        <v>0</v>
      </c>
      <c r="J207" s="12">
        <v>1303.1610000000001</v>
      </c>
      <c r="K207" s="12">
        <v>1303.8130000000001</v>
      </c>
      <c r="L207" s="12">
        <v>170.5</v>
      </c>
      <c r="M207" s="12">
        <v>170.58500000000001</v>
      </c>
      <c r="N207" s="12">
        <v>188.61199999999999</v>
      </c>
      <c r="O207" s="12">
        <v>188.70699999999999</v>
      </c>
      <c r="P207" s="12">
        <v>212.41499999999999</v>
      </c>
      <c r="Q207" s="12">
        <v>212.52199999999999</v>
      </c>
      <c r="R207" s="12">
        <v>11.454000000000001</v>
      </c>
      <c r="S207" s="12">
        <v>11.459</v>
      </c>
      <c r="T207" s="19">
        <v>0</v>
      </c>
      <c r="U207" s="19">
        <v>0</v>
      </c>
      <c r="V207" s="19">
        <v>0</v>
      </c>
      <c r="W207" s="19">
        <v>0</v>
      </c>
      <c r="X207" s="12">
        <v>1799.404</v>
      </c>
      <c r="Y207" s="12">
        <v>1800.3040000000001</v>
      </c>
      <c r="Z207" s="19">
        <v>0</v>
      </c>
      <c r="AA207" s="19">
        <v>0</v>
      </c>
    </row>
    <row r="208" spans="1:27" ht="24.95" customHeight="1">
      <c r="A208" s="51">
        <v>9</v>
      </c>
      <c r="B208" s="67">
        <v>1164</v>
      </c>
      <c r="C208" s="67">
        <v>1166</v>
      </c>
      <c r="D208" s="12">
        <v>1585.317</v>
      </c>
      <c r="E208" s="12">
        <v>1586.11</v>
      </c>
      <c r="F208" s="12">
        <v>1994.145</v>
      </c>
      <c r="G208" s="12">
        <v>1995.143</v>
      </c>
      <c r="H208" s="12">
        <v>1094.288</v>
      </c>
      <c r="I208" s="12">
        <v>1094.836</v>
      </c>
      <c r="J208" s="12">
        <v>1305.3510000000001</v>
      </c>
      <c r="K208" s="12">
        <v>1306.0039999999999</v>
      </c>
      <c r="L208" s="12">
        <v>170.83500000000001</v>
      </c>
      <c r="M208" s="12">
        <v>170.92</v>
      </c>
      <c r="N208" s="12">
        <v>188.649</v>
      </c>
      <c r="O208" s="12">
        <v>188.74299999999999</v>
      </c>
      <c r="P208" s="12">
        <v>212.64400000000001</v>
      </c>
      <c r="Q208" s="12">
        <v>212.75</v>
      </c>
      <c r="R208" s="12">
        <v>11.477</v>
      </c>
      <c r="S208" s="12">
        <v>11.483000000000001</v>
      </c>
      <c r="T208" s="19">
        <v>0</v>
      </c>
      <c r="U208" s="19">
        <v>0</v>
      </c>
      <c r="V208" s="19">
        <v>0</v>
      </c>
      <c r="W208" s="19">
        <v>0</v>
      </c>
      <c r="X208" s="12">
        <v>1800.3009999999999</v>
      </c>
      <c r="Y208" s="12">
        <v>1801.202</v>
      </c>
      <c r="Z208" s="19">
        <v>0</v>
      </c>
      <c r="AA208" s="19">
        <v>0</v>
      </c>
    </row>
    <row r="209" spans="1:27" ht="24.95" customHeight="1">
      <c r="A209" s="51">
        <v>10</v>
      </c>
      <c r="B209" s="67">
        <v>1164</v>
      </c>
      <c r="C209" s="67">
        <v>1166</v>
      </c>
      <c r="D209" s="12">
        <v>1585.433</v>
      </c>
      <c r="E209" s="12">
        <v>1586.2260000000001</v>
      </c>
      <c r="F209" s="12">
        <v>1994.2619999999999</v>
      </c>
      <c r="G209" s="12">
        <v>1995.259</v>
      </c>
      <c r="H209" s="12">
        <v>1093.4670000000001</v>
      </c>
      <c r="I209" s="12">
        <v>1094.0139999999999</v>
      </c>
      <c r="J209" s="12">
        <v>1306.8140000000001</v>
      </c>
      <c r="K209" s="12">
        <v>1307.4680000000001</v>
      </c>
      <c r="L209" s="12">
        <v>172.012</v>
      </c>
      <c r="M209" s="12">
        <v>172.09800000000001</v>
      </c>
      <c r="N209" s="12">
        <v>189.262</v>
      </c>
      <c r="O209" s="12">
        <v>189.35599999999999</v>
      </c>
      <c r="P209" s="12">
        <v>212.66</v>
      </c>
      <c r="Q209" s="12">
        <v>212.76599999999999</v>
      </c>
      <c r="R209" s="12">
        <v>11.477</v>
      </c>
      <c r="S209" s="12">
        <v>11.483000000000001</v>
      </c>
      <c r="T209" s="19">
        <v>0</v>
      </c>
      <c r="U209" s="19">
        <v>0</v>
      </c>
      <c r="V209" s="19">
        <v>0</v>
      </c>
      <c r="W209" s="19">
        <v>0</v>
      </c>
      <c r="X209" s="12">
        <v>1800.8489999999999</v>
      </c>
      <c r="Y209" s="12">
        <v>1801.75</v>
      </c>
      <c r="Z209" s="19">
        <v>0</v>
      </c>
      <c r="AA209" s="19">
        <v>0</v>
      </c>
    </row>
    <row r="210" spans="1:27" ht="24.95" customHeight="1">
      <c r="A210" s="51">
        <v>11</v>
      </c>
      <c r="B210" s="67"/>
      <c r="C210" s="6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23"/>
      <c r="U210" s="23"/>
      <c r="V210" s="23"/>
      <c r="W210" s="23"/>
      <c r="X210" s="12"/>
      <c r="Y210" s="12"/>
      <c r="Z210" s="23"/>
      <c r="AA210" s="23"/>
    </row>
    <row r="211" spans="1:27" ht="24.95" customHeight="1">
      <c r="A211" s="51">
        <v>12</v>
      </c>
      <c r="B211" s="67"/>
      <c r="C211" s="6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9"/>
      <c r="U211" s="19"/>
      <c r="V211" s="19"/>
      <c r="W211" s="19"/>
      <c r="X211" s="12"/>
      <c r="Y211" s="12"/>
      <c r="Z211" s="19"/>
      <c r="AA211" s="19"/>
    </row>
    <row r="212" spans="1:27" ht="24.95" customHeight="1">
      <c r="A212" s="51">
        <v>13</v>
      </c>
      <c r="B212" s="67">
        <v>1164</v>
      </c>
      <c r="C212" s="67">
        <v>1166</v>
      </c>
      <c r="D212" s="12">
        <v>1584.384</v>
      </c>
      <c r="E212" s="12">
        <v>1585.1769999999999</v>
      </c>
      <c r="F212" s="12">
        <v>1996.942</v>
      </c>
      <c r="G212" s="12">
        <v>1997.941</v>
      </c>
      <c r="H212" s="12">
        <v>1087.143</v>
      </c>
      <c r="I212" s="12">
        <v>1087.6869999999999</v>
      </c>
      <c r="J212" s="12">
        <v>1305.4970000000001</v>
      </c>
      <c r="K212" s="12">
        <v>1306.1500000000001</v>
      </c>
      <c r="L212" s="12">
        <v>171.761</v>
      </c>
      <c r="M212" s="12">
        <v>171.84700000000001</v>
      </c>
      <c r="N212" s="12">
        <v>189.136</v>
      </c>
      <c r="O212" s="12">
        <v>189.23</v>
      </c>
      <c r="P212" s="12">
        <v>212.50800000000001</v>
      </c>
      <c r="Q212" s="12">
        <v>212.61500000000001</v>
      </c>
      <c r="R212" s="12">
        <v>11.497999999999999</v>
      </c>
      <c r="S212" s="12">
        <v>11.504</v>
      </c>
      <c r="T212" s="19">
        <v>0</v>
      </c>
      <c r="U212" s="19">
        <v>0</v>
      </c>
      <c r="V212" s="19">
        <v>0</v>
      </c>
      <c r="W212" s="19">
        <v>0</v>
      </c>
      <c r="X212" s="12">
        <v>1800.6859999999999</v>
      </c>
      <c r="Y212" s="12">
        <v>1801.587</v>
      </c>
      <c r="Z212" s="19">
        <v>0</v>
      </c>
      <c r="AA212" s="19">
        <v>0</v>
      </c>
    </row>
    <row r="213" spans="1:27" ht="24.95" customHeight="1">
      <c r="A213" s="51">
        <v>14</v>
      </c>
      <c r="B213" s="67"/>
      <c r="C213" s="6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23"/>
      <c r="U213" s="23"/>
      <c r="V213" s="23"/>
      <c r="W213" s="23"/>
      <c r="X213" s="12"/>
      <c r="Y213" s="12"/>
      <c r="Z213" s="23"/>
      <c r="AA213" s="23"/>
    </row>
    <row r="214" spans="1:27" ht="24.95" customHeight="1">
      <c r="A214" s="51">
        <v>15</v>
      </c>
      <c r="B214" s="67">
        <v>1164</v>
      </c>
      <c r="C214" s="67">
        <v>1166</v>
      </c>
      <c r="D214" s="12">
        <v>1586.482</v>
      </c>
      <c r="E214" s="12">
        <v>1587.2760000000001</v>
      </c>
      <c r="F214" s="12">
        <v>1998.923</v>
      </c>
      <c r="G214" s="12">
        <v>1999.923</v>
      </c>
      <c r="H214" s="12">
        <v>1082.498</v>
      </c>
      <c r="I214" s="12">
        <v>1083.039</v>
      </c>
      <c r="J214" s="12">
        <v>1305.789</v>
      </c>
      <c r="K214" s="12">
        <v>1306.443</v>
      </c>
      <c r="L214" s="12">
        <v>171.46799999999999</v>
      </c>
      <c r="M214" s="12">
        <v>171.554</v>
      </c>
      <c r="N214" s="12">
        <v>188.18299999999999</v>
      </c>
      <c r="O214" s="12">
        <v>188.27699999999999</v>
      </c>
      <c r="P214" s="12">
        <v>212.761</v>
      </c>
      <c r="Q214" s="12">
        <v>212.86699999999999</v>
      </c>
      <c r="R214" s="12">
        <v>11.471</v>
      </c>
      <c r="S214" s="12">
        <v>11.476000000000001</v>
      </c>
      <c r="T214" s="19">
        <v>0</v>
      </c>
      <c r="U214" s="19">
        <v>0</v>
      </c>
      <c r="V214" s="19">
        <v>0</v>
      </c>
      <c r="W214" s="19">
        <v>0</v>
      </c>
      <c r="X214" s="12">
        <v>1800.6510000000001</v>
      </c>
      <c r="Y214" s="12">
        <v>1801.5519999999999</v>
      </c>
      <c r="Z214" s="19">
        <v>0</v>
      </c>
      <c r="AA214" s="19">
        <v>0</v>
      </c>
    </row>
    <row r="215" spans="1:27" ht="24.95" customHeight="1">
      <c r="A215" s="51">
        <v>16</v>
      </c>
      <c r="B215" s="67">
        <v>1164</v>
      </c>
      <c r="C215" s="67">
        <v>1166</v>
      </c>
      <c r="D215" s="12">
        <v>1577.0419999999999</v>
      </c>
      <c r="E215" s="12">
        <v>1577.8309999999999</v>
      </c>
      <c r="F215" s="12">
        <v>1996.4760000000001</v>
      </c>
      <c r="G215" s="12">
        <v>1997.4749999999999</v>
      </c>
      <c r="H215" s="12">
        <v>1084.1089999999999</v>
      </c>
      <c r="I215" s="12">
        <v>1084.6510000000001</v>
      </c>
      <c r="J215" s="12">
        <v>1297.9359999999999</v>
      </c>
      <c r="K215" s="12">
        <v>1298.586</v>
      </c>
      <c r="L215" s="12">
        <v>170.63499999999999</v>
      </c>
      <c r="M215" s="12">
        <v>170.72</v>
      </c>
      <c r="N215" s="12">
        <v>188.08</v>
      </c>
      <c r="O215" s="12">
        <v>188.17400000000001</v>
      </c>
      <c r="P215" s="12">
        <v>211.49799999999999</v>
      </c>
      <c r="Q215" s="12">
        <v>211.60400000000001</v>
      </c>
      <c r="R215" s="12">
        <v>11.456</v>
      </c>
      <c r="S215" s="12">
        <v>11.462</v>
      </c>
      <c r="T215" s="19">
        <v>0</v>
      </c>
      <c r="U215" s="19">
        <v>0</v>
      </c>
      <c r="V215" s="19">
        <v>0</v>
      </c>
      <c r="W215" s="19">
        <v>0</v>
      </c>
      <c r="X215" s="12">
        <v>1796.5719999999999</v>
      </c>
      <c r="Y215" s="12">
        <v>1797.471</v>
      </c>
      <c r="Z215" s="19">
        <v>0</v>
      </c>
      <c r="AA215" s="19">
        <v>0</v>
      </c>
    </row>
    <row r="216" spans="1:27" ht="24.95" customHeight="1">
      <c r="A216" s="51">
        <v>17</v>
      </c>
      <c r="B216" s="67">
        <v>1164</v>
      </c>
      <c r="C216" s="67">
        <v>1166</v>
      </c>
      <c r="D216" s="12">
        <v>1576.2260000000001</v>
      </c>
      <c r="E216" s="12">
        <v>1577.0150000000001</v>
      </c>
      <c r="F216" s="12">
        <v>1994.028</v>
      </c>
      <c r="G216" s="12">
        <v>1995.0260000000001</v>
      </c>
      <c r="H216" s="12">
        <v>1083.806</v>
      </c>
      <c r="I216" s="12">
        <v>1084.3489999999999</v>
      </c>
      <c r="J216" s="12">
        <v>1297.9359999999999</v>
      </c>
      <c r="K216" s="12">
        <v>1298.586</v>
      </c>
      <c r="L216" s="12">
        <v>170.84</v>
      </c>
      <c r="M216" s="12">
        <v>170.92500000000001</v>
      </c>
      <c r="N216" s="12">
        <v>188.03700000000001</v>
      </c>
      <c r="O216" s="12">
        <v>188.131</v>
      </c>
      <c r="P216" s="12">
        <v>211.37899999999999</v>
      </c>
      <c r="Q216" s="12">
        <v>211.48500000000001</v>
      </c>
      <c r="R216" s="12">
        <v>11.465</v>
      </c>
      <c r="S216" s="12">
        <v>11.471</v>
      </c>
      <c r="T216" s="19">
        <v>0</v>
      </c>
      <c r="U216" s="19">
        <v>0</v>
      </c>
      <c r="V216" s="19">
        <v>0</v>
      </c>
      <c r="W216" s="19">
        <v>0</v>
      </c>
      <c r="X216" s="67">
        <v>1796.3620000000001</v>
      </c>
      <c r="Y216" s="67">
        <v>1797.261</v>
      </c>
      <c r="Z216" s="19">
        <v>0</v>
      </c>
      <c r="AA216" s="19">
        <v>0</v>
      </c>
    </row>
    <row r="217" spans="1:27" ht="24.95" customHeight="1">
      <c r="A217" s="51">
        <v>18</v>
      </c>
      <c r="B217" s="67"/>
      <c r="C217" s="6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9"/>
      <c r="U217" s="19"/>
      <c r="V217" s="19"/>
      <c r="W217" s="19"/>
      <c r="X217" s="23"/>
      <c r="Y217" s="23"/>
      <c r="Z217" s="19"/>
      <c r="AA217" s="19"/>
    </row>
    <row r="218" spans="1:27" ht="24.95" customHeight="1">
      <c r="A218" s="51">
        <v>19</v>
      </c>
      <c r="B218" s="67"/>
      <c r="C218" s="6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9"/>
      <c r="U218" s="19"/>
      <c r="V218" s="19"/>
      <c r="W218" s="19"/>
      <c r="X218" s="12"/>
      <c r="Y218" s="12"/>
      <c r="Z218" s="19"/>
      <c r="AA218" s="19"/>
    </row>
    <row r="219" spans="1:27" ht="24.95" customHeight="1">
      <c r="A219" s="51">
        <v>20</v>
      </c>
      <c r="B219" s="67">
        <v>1164</v>
      </c>
      <c r="C219" s="67">
        <v>1166</v>
      </c>
      <c r="D219" s="12">
        <v>1576.2260000000001</v>
      </c>
      <c r="E219" s="12">
        <v>1577.0150000000001</v>
      </c>
      <c r="F219" s="12">
        <v>1992.3969999999999</v>
      </c>
      <c r="G219" s="12">
        <v>1993.394</v>
      </c>
      <c r="H219" s="12">
        <v>1085.421</v>
      </c>
      <c r="I219" s="12">
        <v>1085.9639999999999</v>
      </c>
      <c r="J219" s="12">
        <v>1297.5029999999999</v>
      </c>
      <c r="K219" s="12">
        <v>1298.152</v>
      </c>
      <c r="L219" s="12">
        <v>170.59700000000001</v>
      </c>
      <c r="M219" s="12">
        <v>170.68199999999999</v>
      </c>
      <c r="N219" s="12">
        <v>188.6</v>
      </c>
      <c r="O219" s="12">
        <v>188.69499999999999</v>
      </c>
      <c r="P219" s="12">
        <v>211.375</v>
      </c>
      <c r="Q219" s="12">
        <v>211.48099999999999</v>
      </c>
      <c r="R219" s="12">
        <v>11.51</v>
      </c>
      <c r="S219" s="12">
        <v>11.516</v>
      </c>
      <c r="T219" s="19">
        <v>0</v>
      </c>
      <c r="U219" s="19">
        <v>0</v>
      </c>
      <c r="V219" s="19">
        <v>0</v>
      </c>
      <c r="W219" s="19">
        <v>0</v>
      </c>
      <c r="X219" s="12">
        <v>1796.0709999999999</v>
      </c>
      <c r="Y219" s="12">
        <v>1796.9690000000001</v>
      </c>
      <c r="Z219" s="19">
        <v>0</v>
      </c>
      <c r="AA219" s="19">
        <v>0</v>
      </c>
    </row>
    <row r="220" spans="1:27" ht="24.95" customHeight="1">
      <c r="A220" s="51">
        <v>21</v>
      </c>
      <c r="B220" s="67">
        <v>1164</v>
      </c>
      <c r="C220" s="67">
        <v>1166</v>
      </c>
      <c r="D220" s="12">
        <v>1575.4110000000001</v>
      </c>
      <c r="E220" s="12">
        <v>1576.1990000000001</v>
      </c>
      <c r="F220" s="12">
        <v>1990.299</v>
      </c>
      <c r="G220" s="12">
        <v>1991.2950000000001</v>
      </c>
      <c r="H220" s="12">
        <v>0</v>
      </c>
      <c r="I220" s="12">
        <v>0</v>
      </c>
      <c r="J220" s="12">
        <v>1297.3579999999999</v>
      </c>
      <c r="K220" s="12">
        <v>1298.0070000000001</v>
      </c>
      <c r="L220" s="12">
        <v>170.41499999999999</v>
      </c>
      <c r="M220" s="12">
        <v>170.5</v>
      </c>
      <c r="N220" s="12">
        <v>187.60400000000001</v>
      </c>
      <c r="O220" s="12">
        <v>187.69800000000001</v>
      </c>
      <c r="P220" s="12">
        <v>211.27600000000001</v>
      </c>
      <c r="Q220" s="12">
        <v>211.381</v>
      </c>
      <c r="R220" s="12">
        <v>0</v>
      </c>
      <c r="S220" s="12">
        <v>0</v>
      </c>
      <c r="T220" s="19">
        <v>0</v>
      </c>
      <c r="U220" s="19">
        <v>0</v>
      </c>
      <c r="V220" s="19">
        <v>0</v>
      </c>
      <c r="W220" s="19">
        <v>0</v>
      </c>
      <c r="X220" s="12">
        <v>1795.9079999999999</v>
      </c>
      <c r="Y220" s="12">
        <v>1796.806</v>
      </c>
      <c r="Z220" s="19">
        <v>0</v>
      </c>
      <c r="AA220" s="19">
        <v>0</v>
      </c>
    </row>
    <row r="221" spans="1:27" ht="24.95" customHeight="1">
      <c r="A221" s="51">
        <v>22</v>
      </c>
      <c r="B221" s="67">
        <v>1164</v>
      </c>
      <c r="C221" s="67">
        <v>1166</v>
      </c>
      <c r="D221" s="12">
        <v>1571.0989999999999</v>
      </c>
      <c r="E221" s="12">
        <v>1571.885</v>
      </c>
      <c r="F221" s="12">
        <v>1989.134</v>
      </c>
      <c r="G221" s="12">
        <v>1990.1289999999999</v>
      </c>
      <c r="H221" s="67">
        <v>0</v>
      </c>
      <c r="I221" s="67">
        <v>0</v>
      </c>
      <c r="J221" s="12">
        <v>1293.04</v>
      </c>
      <c r="K221" s="12">
        <v>1293.6869999999999</v>
      </c>
      <c r="L221" s="12">
        <v>170.054</v>
      </c>
      <c r="M221" s="12">
        <v>170.13900000000001</v>
      </c>
      <c r="N221" s="12">
        <v>188.28899999999999</v>
      </c>
      <c r="O221" s="12">
        <v>188.38399999999999</v>
      </c>
      <c r="P221" s="12">
        <v>210.69499999999999</v>
      </c>
      <c r="Q221" s="12">
        <v>210.8</v>
      </c>
      <c r="R221" s="12">
        <v>11.484</v>
      </c>
      <c r="S221" s="12">
        <v>11.49</v>
      </c>
      <c r="T221" s="19">
        <v>0</v>
      </c>
      <c r="U221" s="19">
        <v>0</v>
      </c>
      <c r="V221" s="19">
        <v>0</v>
      </c>
      <c r="W221" s="19">
        <v>0</v>
      </c>
      <c r="X221" s="12">
        <v>1793.4490000000001</v>
      </c>
      <c r="Y221" s="12">
        <v>1794.346</v>
      </c>
      <c r="Z221" s="19">
        <v>0</v>
      </c>
      <c r="AA221" s="19">
        <v>0</v>
      </c>
    </row>
    <row r="222" spans="1:27" ht="24.95" customHeight="1">
      <c r="A222" s="51">
        <v>23</v>
      </c>
      <c r="B222" s="67">
        <v>1164</v>
      </c>
      <c r="C222" s="67">
        <v>1166</v>
      </c>
      <c r="D222" s="12">
        <v>1569.2339999999999</v>
      </c>
      <c r="E222" s="12">
        <v>1570.019</v>
      </c>
      <c r="F222" s="12">
        <v>1986.9190000000001</v>
      </c>
      <c r="G222" s="12">
        <v>1987.913</v>
      </c>
      <c r="H222" s="67">
        <v>0</v>
      </c>
      <c r="I222" s="67">
        <v>0</v>
      </c>
      <c r="J222" s="12">
        <v>1291.893</v>
      </c>
      <c r="K222" s="12">
        <v>1292.54</v>
      </c>
      <c r="L222" s="12">
        <v>170.154</v>
      </c>
      <c r="M222" s="12">
        <v>170.239</v>
      </c>
      <c r="N222" s="12">
        <v>188.53</v>
      </c>
      <c r="O222" s="12">
        <v>188.624</v>
      </c>
      <c r="P222" s="12">
        <v>210.44</v>
      </c>
      <c r="Q222" s="12">
        <v>210.54499999999999</v>
      </c>
      <c r="R222" s="12">
        <v>11.491</v>
      </c>
      <c r="S222" s="12">
        <v>11.497</v>
      </c>
      <c r="T222" s="19">
        <v>0</v>
      </c>
      <c r="U222" s="19">
        <v>0</v>
      </c>
      <c r="V222" s="19">
        <v>0</v>
      </c>
      <c r="W222" s="19">
        <v>0</v>
      </c>
      <c r="X222" s="12">
        <v>1792.9590000000001</v>
      </c>
      <c r="Y222" s="12">
        <v>1793.856</v>
      </c>
      <c r="Z222" s="19">
        <v>0</v>
      </c>
      <c r="AA222" s="19">
        <v>0</v>
      </c>
    </row>
    <row r="223" spans="1:27" ht="24.95" customHeight="1">
      <c r="A223" s="51">
        <v>24</v>
      </c>
      <c r="B223" s="67">
        <v>1164</v>
      </c>
      <c r="C223" s="67">
        <v>1166</v>
      </c>
      <c r="D223" s="12">
        <v>1570.05</v>
      </c>
      <c r="E223" s="12">
        <v>1570.835</v>
      </c>
      <c r="F223" s="12">
        <v>1982.7239999999999</v>
      </c>
      <c r="G223" s="12">
        <v>1983.7159999999999</v>
      </c>
      <c r="H223" s="12">
        <v>1084.9159999999999</v>
      </c>
      <c r="I223" s="12">
        <v>1085.4590000000001</v>
      </c>
      <c r="J223" s="12">
        <v>1292.18</v>
      </c>
      <c r="K223" s="12">
        <v>1292.826</v>
      </c>
      <c r="L223" s="12">
        <v>170.15600000000001</v>
      </c>
      <c r="M223" s="12">
        <v>170.24100000000001</v>
      </c>
      <c r="N223" s="12">
        <v>187.78299999999999</v>
      </c>
      <c r="O223" s="12">
        <v>187.87700000000001</v>
      </c>
      <c r="P223" s="12">
        <v>210.53899999999999</v>
      </c>
      <c r="Q223" s="12">
        <v>210.64400000000001</v>
      </c>
      <c r="R223" s="12">
        <v>11.477</v>
      </c>
      <c r="S223" s="12">
        <v>11.483000000000001</v>
      </c>
      <c r="T223" s="19">
        <v>0</v>
      </c>
      <c r="U223" s="19">
        <v>0</v>
      </c>
      <c r="V223" s="19">
        <v>0</v>
      </c>
      <c r="W223" s="19">
        <v>0</v>
      </c>
      <c r="X223" s="12">
        <v>1792.271</v>
      </c>
      <c r="Y223" s="12">
        <v>1793.1679999999999</v>
      </c>
      <c r="Z223" s="19">
        <v>0</v>
      </c>
      <c r="AA223" s="19">
        <v>0</v>
      </c>
    </row>
    <row r="224" spans="1:27" ht="24.95" customHeight="1">
      <c r="A224" s="51">
        <v>25</v>
      </c>
      <c r="B224" s="67"/>
      <c r="C224" s="6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9"/>
      <c r="U224" s="19"/>
      <c r="V224" s="19"/>
      <c r="W224" s="19"/>
      <c r="X224" s="12"/>
      <c r="Y224" s="12"/>
      <c r="Z224" s="19"/>
      <c r="AA224" s="19"/>
    </row>
    <row r="225" spans="1:27" ht="24.95" customHeight="1">
      <c r="A225" s="51">
        <v>26</v>
      </c>
      <c r="B225" s="67"/>
      <c r="C225" s="6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9"/>
      <c r="U225" s="19"/>
      <c r="V225" s="19"/>
      <c r="W225" s="19"/>
      <c r="X225" s="12"/>
      <c r="Y225" s="12"/>
      <c r="Z225" s="19"/>
      <c r="AA225" s="19"/>
    </row>
    <row r="226" spans="1:27" ht="24.95" customHeight="1">
      <c r="A226" s="51">
        <v>27</v>
      </c>
      <c r="B226" s="67"/>
      <c r="C226" s="6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9"/>
      <c r="U226" s="19"/>
      <c r="V226" s="19"/>
      <c r="W226" s="19"/>
      <c r="X226" s="12"/>
      <c r="Y226" s="12"/>
      <c r="Z226" s="19"/>
      <c r="AA226" s="19"/>
    </row>
    <row r="227" spans="1:27" ht="24.95" customHeight="1">
      <c r="A227" s="51">
        <v>28</v>
      </c>
      <c r="B227" s="67"/>
      <c r="C227" s="6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9"/>
      <c r="U227" s="19"/>
      <c r="V227" s="19"/>
      <c r="W227" s="19"/>
      <c r="X227" s="12"/>
      <c r="Y227" s="12"/>
      <c r="Z227" s="19"/>
      <c r="AA227" s="19"/>
    </row>
    <row r="228" spans="1:27" ht="24.95" customHeight="1">
      <c r="A228" s="51">
        <v>29</v>
      </c>
      <c r="B228" s="67"/>
      <c r="C228" s="6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9"/>
      <c r="U228" s="19"/>
      <c r="V228" s="19"/>
      <c r="W228" s="19"/>
      <c r="X228" s="12"/>
      <c r="Y228" s="12"/>
      <c r="Z228" s="19"/>
      <c r="AA228" s="19"/>
    </row>
    <row r="229" spans="1:27" ht="24.95" customHeight="1">
      <c r="A229" s="51">
        <v>30</v>
      </c>
      <c r="B229" s="67"/>
      <c r="C229" s="6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51">
        <v>31</v>
      </c>
      <c r="B230" s="67"/>
      <c r="C230" s="6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9"/>
      <c r="U230" s="19"/>
      <c r="V230" s="19"/>
      <c r="W230" s="19"/>
      <c r="X230" s="12"/>
      <c r="Y230" s="12"/>
      <c r="Z230" s="19"/>
      <c r="AA230" s="19"/>
    </row>
    <row r="231" spans="1:27" ht="24.95" customHeight="1">
      <c r="A231" s="227" t="s">
        <v>426</v>
      </c>
      <c r="B231" s="231">
        <f>AVERAGE(B200:B230)</f>
        <v>1164</v>
      </c>
      <c r="C231" s="231">
        <f t="shared" ref="C231:AA231" si="5">AVERAGE(C200:C230)</f>
        <v>1166</v>
      </c>
      <c r="D231" s="231">
        <f t="shared" si="5"/>
        <v>1580.4296666666664</v>
      </c>
      <c r="E231" s="231">
        <f t="shared" si="5"/>
        <v>1581.2203999999997</v>
      </c>
      <c r="F231" s="231">
        <f t="shared" si="5"/>
        <v>1993.5777999999998</v>
      </c>
      <c r="G231" s="231">
        <f t="shared" si="5"/>
        <v>1994.5752000000002</v>
      </c>
      <c r="H231" s="231">
        <f t="shared" si="5"/>
        <v>798.47893333333343</v>
      </c>
      <c r="I231" s="231">
        <f t="shared" si="5"/>
        <v>798.87840000000006</v>
      </c>
      <c r="J231" s="231">
        <f t="shared" si="5"/>
        <v>1301.2401333333335</v>
      </c>
      <c r="K231" s="231">
        <f t="shared" si="5"/>
        <v>1301.8913333333333</v>
      </c>
      <c r="L231" s="231">
        <f t="shared" si="5"/>
        <v>171.06146666666666</v>
      </c>
      <c r="M231" s="231">
        <f t="shared" si="5"/>
        <v>171.14686666666665</v>
      </c>
      <c r="N231" s="231">
        <f t="shared" si="5"/>
        <v>188.381</v>
      </c>
      <c r="O231" s="231">
        <f t="shared" si="5"/>
        <v>188.47519999999997</v>
      </c>
      <c r="P231" s="231">
        <f t="shared" si="5"/>
        <v>211.95660000000001</v>
      </c>
      <c r="Q231" s="231">
        <f t="shared" si="5"/>
        <v>212.06260000000003</v>
      </c>
      <c r="R231" s="231">
        <f t="shared" si="5"/>
        <v>10.704933333333337</v>
      </c>
      <c r="S231" s="231">
        <f t="shared" si="5"/>
        <v>10.7104</v>
      </c>
      <c r="T231" s="231">
        <f t="shared" si="5"/>
        <v>0</v>
      </c>
      <c r="U231" s="231">
        <f t="shared" si="5"/>
        <v>0</v>
      </c>
      <c r="V231" s="231">
        <f t="shared" si="5"/>
        <v>0</v>
      </c>
      <c r="W231" s="231">
        <f t="shared" si="5"/>
        <v>0</v>
      </c>
      <c r="X231" s="231">
        <f t="shared" si="5"/>
        <v>1798.0527999999999</v>
      </c>
      <c r="Y231" s="231">
        <f t="shared" si="5"/>
        <v>1798.9523333333336</v>
      </c>
      <c r="Z231" s="231">
        <f t="shared" si="5"/>
        <v>0</v>
      </c>
      <c r="AA231" s="231">
        <f t="shared" si="5"/>
        <v>0</v>
      </c>
    </row>
    <row r="232" spans="1:27" ht="24.95" customHeight="1">
      <c r="A232" s="50" t="s">
        <v>539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24.95" customHeight="1">
      <c r="A233" s="51">
        <v>1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2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3</v>
      </c>
      <c r="B235" s="67">
        <v>1164</v>
      </c>
      <c r="C235" s="67">
        <v>1166</v>
      </c>
      <c r="D235" s="12">
        <v>1561.076</v>
      </c>
      <c r="E235" s="12">
        <v>1561.857</v>
      </c>
      <c r="F235" s="12">
        <v>1962.096</v>
      </c>
      <c r="G235" s="12">
        <v>1963.078</v>
      </c>
      <c r="H235" s="12">
        <v>1067.329</v>
      </c>
      <c r="I235" s="12">
        <v>1067.8630000000001</v>
      </c>
      <c r="J235" s="12">
        <v>0</v>
      </c>
      <c r="K235" s="12">
        <v>0</v>
      </c>
      <c r="L235" s="12">
        <v>169.185</v>
      </c>
      <c r="M235" s="12">
        <v>169.27</v>
      </c>
      <c r="N235" s="12">
        <v>184.98400000000001</v>
      </c>
      <c r="O235" s="12">
        <v>185.07599999999999</v>
      </c>
      <c r="P235" s="12">
        <v>209.381</v>
      </c>
      <c r="Q235" s="12">
        <v>209.48599999999999</v>
      </c>
      <c r="R235" s="12">
        <v>11.326000000000001</v>
      </c>
      <c r="S235" s="12">
        <v>11.331</v>
      </c>
      <c r="T235" s="19">
        <v>0</v>
      </c>
      <c r="U235" s="19">
        <v>0</v>
      </c>
      <c r="V235" s="19">
        <v>0</v>
      </c>
      <c r="W235" s="19">
        <v>0</v>
      </c>
      <c r="X235" s="67">
        <v>1784.3230000000001</v>
      </c>
      <c r="Y235" s="67">
        <v>1785.2159999999999</v>
      </c>
      <c r="Z235" s="19">
        <v>0</v>
      </c>
      <c r="AA235" s="19">
        <v>0</v>
      </c>
    </row>
    <row r="236" spans="1:27" ht="24.95" customHeight="1">
      <c r="A236" s="51">
        <v>4</v>
      </c>
      <c r="B236" s="67">
        <v>1164</v>
      </c>
      <c r="C236" s="67">
        <v>1166</v>
      </c>
      <c r="D236" s="12">
        <v>1564.223</v>
      </c>
      <c r="E236" s="12">
        <v>1565.0050000000001</v>
      </c>
      <c r="F236" s="12">
        <v>1959.998</v>
      </c>
      <c r="G236" s="12">
        <v>1960.979</v>
      </c>
      <c r="H236" s="67">
        <v>0</v>
      </c>
      <c r="I236" s="67">
        <v>0</v>
      </c>
      <c r="J236" s="12">
        <v>1285.7650000000001</v>
      </c>
      <c r="K236" s="12">
        <v>1286.4079999999999</v>
      </c>
      <c r="L236" s="12">
        <v>169.59200000000001</v>
      </c>
      <c r="M236" s="12">
        <v>169.67699999999999</v>
      </c>
      <c r="N236" s="12">
        <v>185.58799999999999</v>
      </c>
      <c r="O236" s="12">
        <v>185.68100000000001</v>
      </c>
      <c r="P236" s="12">
        <v>209.804</v>
      </c>
      <c r="Q236" s="12">
        <v>209.90899999999999</v>
      </c>
      <c r="R236" s="12">
        <v>11.352</v>
      </c>
      <c r="S236" s="12">
        <v>11.358000000000001</v>
      </c>
      <c r="T236" s="19">
        <v>0</v>
      </c>
      <c r="U236" s="19">
        <v>0</v>
      </c>
      <c r="V236" s="19">
        <v>0</v>
      </c>
      <c r="W236" s="19">
        <v>0</v>
      </c>
      <c r="X236" s="67">
        <v>1785.652</v>
      </c>
      <c r="Y236" s="67">
        <v>1786.5450000000001</v>
      </c>
      <c r="Z236" s="19">
        <v>0</v>
      </c>
      <c r="AA236" s="19">
        <v>0</v>
      </c>
    </row>
    <row r="237" spans="1:27" ht="24.95" customHeight="1">
      <c r="A237" s="51">
        <v>5</v>
      </c>
      <c r="B237" s="67">
        <v>1164</v>
      </c>
      <c r="C237" s="67">
        <v>1166</v>
      </c>
      <c r="D237" s="12">
        <v>1559.5609999999999</v>
      </c>
      <c r="E237" s="12">
        <v>1560.3409999999999</v>
      </c>
      <c r="F237" s="12">
        <v>1966.175</v>
      </c>
      <c r="G237" s="12">
        <v>1967.1590000000001</v>
      </c>
      <c r="H237" s="12">
        <v>1062.367</v>
      </c>
      <c r="I237" s="12">
        <v>1062.8989999999999</v>
      </c>
      <c r="J237" s="12">
        <v>1281.8050000000001</v>
      </c>
      <c r="K237" s="12">
        <v>1282.4459999999999</v>
      </c>
      <c r="L237" s="12">
        <v>169.60400000000001</v>
      </c>
      <c r="M237" s="12">
        <v>169.68899999999999</v>
      </c>
      <c r="N237" s="12">
        <v>185.96100000000001</v>
      </c>
      <c r="O237" s="12">
        <v>186.054</v>
      </c>
      <c r="P237" s="12">
        <v>209.178</v>
      </c>
      <c r="Q237" s="12">
        <v>209.28299999999999</v>
      </c>
      <c r="R237" s="12">
        <v>11.36</v>
      </c>
      <c r="S237" s="12">
        <v>11.366</v>
      </c>
      <c r="T237" s="19">
        <v>0</v>
      </c>
      <c r="U237" s="19">
        <v>0</v>
      </c>
      <c r="V237" s="19">
        <v>0</v>
      </c>
      <c r="W237" s="19">
        <v>0</v>
      </c>
      <c r="X237" s="12">
        <v>1784.894</v>
      </c>
      <c r="Y237" s="12">
        <v>1785.787</v>
      </c>
      <c r="Z237" s="19">
        <v>0</v>
      </c>
      <c r="AA237" s="19">
        <v>0</v>
      </c>
    </row>
    <row r="238" spans="1:27" ht="24.95" customHeight="1">
      <c r="A238" s="51">
        <v>6</v>
      </c>
      <c r="B238" s="67">
        <v>1164</v>
      </c>
      <c r="C238" s="67">
        <v>1166</v>
      </c>
      <c r="D238" s="12">
        <v>1555.249</v>
      </c>
      <c r="E238" s="12">
        <v>1556.027</v>
      </c>
      <c r="F238" s="12">
        <v>1961.3969999999999</v>
      </c>
      <c r="G238" s="12">
        <v>1962.3779999999999</v>
      </c>
      <c r="H238" s="12">
        <v>1066.646</v>
      </c>
      <c r="I238" s="12">
        <v>1067.1790000000001</v>
      </c>
      <c r="J238" s="12">
        <v>1279.1320000000001</v>
      </c>
      <c r="K238" s="12">
        <v>1279.7719999999999</v>
      </c>
      <c r="L238" s="12">
        <v>168.886</v>
      </c>
      <c r="M238" s="12">
        <v>168.971</v>
      </c>
      <c r="N238" s="12">
        <v>184.916</v>
      </c>
      <c r="O238" s="12">
        <v>185.00899999999999</v>
      </c>
      <c r="P238" s="12">
        <v>208.59800000000001</v>
      </c>
      <c r="Q238" s="12">
        <v>208.703</v>
      </c>
      <c r="R238" s="12">
        <v>11.359</v>
      </c>
      <c r="S238" s="12">
        <v>11.365</v>
      </c>
      <c r="T238" s="19">
        <v>0</v>
      </c>
      <c r="U238" s="19">
        <v>0</v>
      </c>
      <c r="V238" s="19">
        <v>0</v>
      </c>
      <c r="W238" s="19">
        <v>0</v>
      </c>
      <c r="X238" s="12">
        <v>1782.424</v>
      </c>
      <c r="Y238" s="12">
        <v>1783.3150000000001</v>
      </c>
      <c r="Z238" s="19">
        <v>0</v>
      </c>
      <c r="AA238" s="19">
        <v>0</v>
      </c>
    </row>
    <row r="239" spans="1:27" ht="24.95" customHeight="1">
      <c r="A239" s="51">
        <v>7</v>
      </c>
      <c r="B239" s="67">
        <v>1164</v>
      </c>
      <c r="C239" s="67">
        <v>1166</v>
      </c>
      <c r="D239" s="12">
        <v>1557.9290000000001</v>
      </c>
      <c r="E239" s="12">
        <v>1558.7090000000001</v>
      </c>
      <c r="F239" s="12">
        <v>1965.3589999999999</v>
      </c>
      <c r="G239" s="12">
        <v>1966.3420000000001</v>
      </c>
      <c r="H239" s="12">
        <v>1067.0360000000001</v>
      </c>
      <c r="I239" s="12">
        <v>1067.57</v>
      </c>
      <c r="J239" s="12">
        <v>1282.934</v>
      </c>
      <c r="K239" s="12">
        <v>1283.576</v>
      </c>
      <c r="L239" s="12">
        <v>168.69300000000001</v>
      </c>
      <c r="M239" s="12">
        <v>168.77799999999999</v>
      </c>
      <c r="N239" s="12">
        <v>186.13300000000001</v>
      </c>
      <c r="O239" s="12">
        <v>186.226</v>
      </c>
      <c r="P239" s="12">
        <v>208.96100000000001</v>
      </c>
      <c r="Q239" s="12">
        <v>209.065</v>
      </c>
      <c r="R239" s="12">
        <v>11.407999999999999</v>
      </c>
      <c r="S239" s="12">
        <v>11.413</v>
      </c>
      <c r="T239" s="19">
        <v>0</v>
      </c>
      <c r="U239" s="19">
        <v>0</v>
      </c>
      <c r="V239" s="19">
        <v>0</v>
      </c>
      <c r="W239" s="19">
        <v>0</v>
      </c>
      <c r="X239" s="12">
        <v>1784.568</v>
      </c>
      <c r="Y239" s="12">
        <v>1785.461</v>
      </c>
      <c r="Z239" s="19">
        <v>0</v>
      </c>
      <c r="AA239" s="19">
        <v>0</v>
      </c>
    </row>
    <row r="240" spans="1:27" ht="24.95" customHeight="1">
      <c r="A240" s="51">
        <v>8</v>
      </c>
      <c r="B240" s="67"/>
      <c r="C240" s="6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9"/>
      <c r="U240" s="19"/>
      <c r="V240" s="19"/>
      <c r="W240" s="19"/>
      <c r="X240" s="12"/>
      <c r="Y240" s="12"/>
      <c r="Z240" s="19"/>
      <c r="AA240" s="19"/>
    </row>
    <row r="241" spans="1:27" ht="24.95" customHeight="1">
      <c r="A241" s="51">
        <v>9</v>
      </c>
      <c r="B241" s="67"/>
      <c r="C241" s="6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9"/>
      <c r="U241" s="19"/>
      <c r="V241" s="19"/>
      <c r="W241" s="19"/>
      <c r="X241" s="12"/>
      <c r="Y241" s="12"/>
      <c r="Z241" s="19"/>
      <c r="AA241" s="19"/>
    </row>
    <row r="242" spans="1:27" ht="24.95" customHeight="1">
      <c r="A242" s="51">
        <v>10</v>
      </c>
      <c r="B242" s="67">
        <v>1164</v>
      </c>
      <c r="C242" s="67">
        <v>1166</v>
      </c>
      <c r="D242" s="12">
        <v>1560.26</v>
      </c>
      <c r="E242" s="12">
        <v>1561.0409999999999</v>
      </c>
      <c r="F242" s="12">
        <v>1958.4829999999999</v>
      </c>
      <c r="G242" s="12">
        <v>1959.463</v>
      </c>
      <c r="H242" s="12">
        <v>1061.2070000000001</v>
      </c>
      <c r="I242" s="12">
        <v>1061.7370000000001</v>
      </c>
      <c r="J242" s="12">
        <v>1286.9000000000001</v>
      </c>
      <c r="K242" s="12">
        <v>1287.5440000000001</v>
      </c>
      <c r="L242" s="12">
        <v>168.53</v>
      </c>
      <c r="M242" s="12">
        <v>168.614</v>
      </c>
      <c r="N242" s="12">
        <v>186.63399999999999</v>
      </c>
      <c r="O242" s="12">
        <v>186.727</v>
      </c>
      <c r="P242" s="12">
        <v>209.291</v>
      </c>
      <c r="Q242" s="12">
        <v>209.39599999999999</v>
      </c>
      <c r="R242" s="12">
        <v>11.416</v>
      </c>
      <c r="S242" s="12">
        <v>11.420999999999999</v>
      </c>
      <c r="T242" s="19">
        <v>0</v>
      </c>
      <c r="U242" s="19">
        <v>0</v>
      </c>
      <c r="V242" s="19">
        <v>0</v>
      </c>
      <c r="W242" s="19">
        <v>0</v>
      </c>
      <c r="X242" s="12">
        <v>1785.326</v>
      </c>
      <c r="Y242" s="12">
        <v>1786.2190000000001</v>
      </c>
      <c r="Z242" s="19">
        <v>0</v>
      </c>
      <c r="AA242" s="19">
        <v>0</v>
      </c>
    </row>
    <row r="243" spans="1:27" ht="24.95" customHeight="1">
      <c r="A243" s="51">
        <v>11</v>
      </c>
      <c r="B243" s="67">
        <v>1164</v>
      </c>
      <c r="C243" s="67">
        <v>1166</v>
      </c>
      <c r="D243" s="12">
        <v>1560.027</v>
      </c>
      <c r="E243" s="12">
        <v>1560.808</v>
      </c>
      <c r="F243" s="12">
        <v>1955.8030000000001</v>
      </c>
      <c r="G243" s="12">
        <v>1956.7809999999999</v>
      </c>
      <c r="H243" s="12">
        <v>1065.768</v>
      </c>
      <c r="I243" s="12">
        <v>1066.3009999999999</v>
      </c>
      <c r="J243" s="12">
        <v>1286.3320000000001</v>
      </c>
      <c r="K243" s="12">
        <v>1286.9760000000001</v>
      </c>
      <c r="L243" s="12">
        <v>169.00899999999999</v>
      </c>
      <c r="M243" s="12">
        <v>169.09299999999999</v>
      </c>
      <c r="N243" s="12">
        <v>188.43199999999999</v>
      </c>
      <c r="O243" s="12">
        <v>188.52699999999999</v>
      </c>
      <c r="P243" s="12">
        <v>209.24199999999999</v>
      </c>
      <c r="Q243" s="12">
        <v>209.34700000000001</v>
      </c>
      <c r="R243" s="12">
        <v>11.411</v>
      </c>
      <c r="S243" s="12">
        <v>11.417</v>
      </c>
      <c r="T243" s="19">
        <v>0</v>
      </c>
      <c r="U243" s="19">
        <v>0</v>
      </c>
      <c r="V243" s="19">
        <v>0</v>
      </c>
      <c r="W243" s="19">
        <v>0</v>
      </c>
      <c r="X243" s="12">
        <v>1784.58</v>
      </c>
      <c r="Y243" s="12">
        <v>1785.472</v>
      </c>
      <c r="Z243" s="19">
        <v>0</v>
      </c>
      <c r="AA243" s="19">
        <v>0</v>
      </c>
    </row>
    <row r="244" spans="1:27" ht="24.95" customHeight="1">
      <c r="A244" s="51">
        <v>12</v>
      </c>
      <c r="B244" s="67">
        <v>1164</v>
      </c>
      <c r="C244" s="67">
        <v>1166</v>
      </c>
      <c r="D244" s="12">
        <v>1555.366</v>
      </c>
      <c r="E244" s="12">
        <v>1556.144</v>
      </c>
      <c r="F244" s="67">
        <v>1955.453</v>
      </c>
      <c r="G244" s="12">
        <v>1956.431</v>
      </c>
      <c r="H244" s="19">
        <v>0</v>
      </c>
      <c r="I244" s="19">
        <v>0</v>
      </c>
      <c r="J244" s="12">
        <v>1280.537</v>
      </c>
      <c r="K244" s="12">
        <v>1281.1780000000001</v>
      </c>
      <c r="L244" s="12">
        <v>169.375</v>
      </c>
      <c r="M244" s="12">
        <v>169.46</v>
      </c>
      <c r="N244" s="12">
        <v>188.70099999999999</v>
      </c>
      <c r="O244" s="12">
        <v>188.79499999999999</v>
      </c>
      <c r="P244" s="12">
        <v>208.62100000000001</v>
      </c>
      <c r="Q244" s="12">
        <v>208.72499999999999</v>
      </c>
      <c r="R244" s="12">
        <v>11.391999999999999</v>
      </c>
      <c r="S244" s="12">
        <v>11.398</v>
      </c>
      <c r="T244" s="19">
        <v>0</v>
      </c>
      <c r="U244" s="19">
        <v>0</v>
      </c>
      <c r="V244" s="19">
        <v>0</v>
      </c>
      <c r="W244" s="19">
        <v>0</v>
      </c>
      <c r="X244" s="12">
        <v>1781.759</v>
      </c>
      <c r="Y244" s="12">
        <v>1782.6510000000001</v>
      </c>
      <c r="Z244" s="19">
        <v>0</v>
      </c>
      <c r="AA244" s="19">
        <v>0</v>
      </c>
    </row>
    <row r="245" spans="1:27" ht="24.95" customHeight="1">
      <c r="A245" s="51">
        <v>13</v>
      </c>
      <c r="B245" s="67">
        <v>1164</v>
      </c>
      <c r="C245" s="67">
        <v>1166</v>
      </c>
      <c r="D245" s="12">
        <v>1556.9970000000001</v>
      </c>
      <c r="E245" s="12">
        <v>1557.7760000000001</v>
      </c>
      <c r="F245" s="12">
        <v>1947.9949999999999</v>
      </c>
      <c r="G245" s="12">
        <v>1948.9690000000001</v>
      </c>
      <c r="H245" s="12">
        <v>1066.3530000000001</v>
      </c>
      <c r="I245" s="12">
        <v>1066.886</v>
      </c>
      <c r="J245" s="12">
        <v>1282.7929999999999</v>
      </c>
      <c r="K245" s="12">
        <v>1283.434</v>
      </c>
      <c r="L245" s="12">
        <v>169.23699999999999</v>
      </c>
      <c r="M245" s="12">
        <v>169.322</v>
      </c>
      <c r="N245" s="12">
        <v>189.01300000000001</v>
      </c>
      <c r="O245" s="12">
        <v>189.108</v>
      </c>
      <c r="P245" s="12">
        <v>208.83699999999999</v>
      </c>
      <c r="Q245" s="12">
        <v>208.94200000000001</v>
      </c>
      <c r="R245" s="12">
        <v>11.393000000000001</v>
      </c>
      <c r="S245" s="12">
        <v>11.398999999999999</v>
      </c>
      <c r="T245" s="19">
        <v>0</v>
      </c>
      <c r="U245" s="19">
        <v>0</v>
      </c>
      <c r="V245" s="19">
        <v>0</v>
      </c>
      <c r="W245" s="19">
        <v>0</v>
      </c>
      <c r="X245" s="12">
        <v>1781.4680000000001</v>
      </c>
      <c r="Y245" s="12">
        <v>1782.3589999999999</v>
      </c>
      <c r="Z245" s="19">
        <v>0</v>
      </c>
      <c r="AA245" s="19">
        <v>0</v>
      </c>
    </row>
    <row r="246" spans="1:27" ht="24.95" customHeight="1">
      <c r="A246" s="51" t="s">
        <v>39</v>
      </c>
      <c r="B246" s="67">
        <v>1164</v>
      </c>
      <c r="C246" s="67">
        <v>1166</v>
      </c>
      <c r="D246" s="12">
        <v>1558.5119999999999</v>
      </c>
      <c r="E246" s="12">
        <v>1559.2919999999999</v>
      </c>
      <c r="F246" s="12">
        <v>1944.2650000000001</v>
      </c>
      <c r="G246" s="12">
        <v>1945.2380000000001</v>
      </c>
      <c r="H246" s="12">
        <v>1068.1120000000001</v>
      </c>
      <c r="I246" s="12">
        <v>1068.646</v>
      </c>
      <c r="J246" s="12">
        <v>1286.048</v>
      </c>
      <c r="K246" s="12">
        <v>1280.692</v>
      </c>
      <c r="L246" s="12">
        <v>169.441</v>
      </c>
      <c r="M246" s="12">
        <v>169.52600000000001</v>
      </c>
      <c r="N246" s="12">
        <v>189.46199999999999</v>
      </c>
      <c r="O246" s="12">
        <v>189.55699999999999</v>
      </c>
      <c r="P246" s="12">
        <v>209.04300000000001</v>
      </c>
      <c r="Q246" s="12">
        <v>209.148</v>
      </c>
      <c r="R246" s="12">
        <v>11.359</v>
      </c>
      <c r="S246" s="12">
        <v>11.365</v>
      </c>
      <c r="T246" s="19">
        <v>0</v>
      </c>
      <c r="U246" s="19">
        <v>0</v>
      </c>
      <c r="V246" s="19">
        <v>0</v>
      </c>
      <c r="W246" s="19">
        <v>0</v>
      </c>
      <c r="X246" s="12">
        <v>1781.934</v>
      </c>
      <c r="Y246" s="12">
        <v>1782.826</v>
      </c>
      <c r="Z246" s="19">
        <v>0</v>
      </c>
      <c r="AA246" s="19">
        <v>0</v>
      </c>
    </row>
    <row r="247" spans="1:27" ht="24.95" customHeight="1">
      <c r="A247" s="51">
        <v>15</v>
      </c>
      <c r="B247" s="67"/>
      <c r="C247" s="6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23"/>
      <c r="U247" s="23"/>
      <c r="V247" s="23"/>
      <c r="W247" s="23"/>
      <c r="X247" s="12"/>
      <c r="Y247" s="12"/>
      <c r="Z247" s="19"/>
      <c r="AA247" s="19"/>
    </row>
    <row r="248" spans="1:27" ht="24.95" customHeight="1">
      <c r="A248" s="51">
        <v>16</v>
      </c>
      <c r="B248" s="67"/>
      <c r="C248" s="67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9"/>
      <c r="U248" s="19"/>
      <c r="V248" s="19"/>
      <c r="W248" s="19"/>
      <c r="X248" s="12"/>
      <c r="Y248" s="12"/>
      <c r="Z248" s="19"/>
      <c r="AA248" s="19"/>
    </row>
    <row r="249" spans="1:27" ht="24.95" customHeight="1">
      <c r="A249" s="51">
        <v>17</v>
      </c>
      <c r="B249" s="67">
        <v>1164</v>
      </c>
      <c r="C249" s="67">
        <v>1166</v>
      </c>
      <c r="D249" s="12">
        <v>1560.26</v>
      </c>
      <c r="E249" s="12">
        <v>1561.0409999999999</v>
      </c>
      <c r="F249" s="12">
        <v>1945.1980000000001</v>
      </c>
      <c r="G249" s="12">
        <v>1946.171</v>
      </c>
      <c r="H249" s="12">
        <v>1068.21</v>
      </c>
      <c r="I249" s="12">
        <v>1068.7439999999999</v>
      </c>
      <c r="J249" s="12">
        <v>1286.616</v>
      </c>
      <c r="K249" s="12">
        <v>1287.26</v>
      </c>
      <c r="L249" s="12">
        <v>170.005</v>
      </c>
      <c r="M249" s="12">
        <v>170.09</v>
      </c>
      <c r="N249" s="12">
        <v>189.80099999999999</v>
      </c>
      <c r="O249" s="12">
        <v>189.89599999999999</v>
      </c>
      <c r="P249" s="12">
        <v>209.27199999999999</v>
      </c>
      <c r="Q249" s="12">
        <v>209.37700000000001</v>
      </c>
      <c r="R249" s="12">
        <v>11.37</v>
      </c>
      <c r="S249" s="12">
        <v>11.375999999999999</v>
      </c>
      <c r="T249" s="19">
        <v>0</v>
      </c>
      <c r="U249" s="19">
        <v>0</v>
      </c>
      <c r="V249" s="19">
        <v>0</v>
      </c>
      <c r="W249" s="19">
        <v>0</v>
      </c>
      <c r="X249" s="12">
        <v>1781.981</v>
      </c>
      <c r="Y249" s="12">
        <v>1782.8720000000001</v>
      </c>
      <c r="Z249" s="19">
        <v>0</v>
      </c>
      <c r="AA249" s="19">
        <v>0</v>
      </c>
    </row>
    <row r="250" spans="1:27" ht="24.95" customHeight="1">
      <c r="A250" s="51">
        <v>18</v>
      </c>
      <c r="B250" s="67">
        <v>1164</v>
      </c>
      <c r="C250" s="67">
        <v>1166</v>
      </c>
      <c r="D250" s="12">
        <v>1559.6780000000001</v>
      </c>
      <c r="E250" s="12">
        <v>1560.4580000000001</v>
      </c>
      <c r="F250" s="12">
        <v>1949.16</v>
      </c>
      <c r="G250" s="12">
        <v>1950.135</v>
      </c>
      <c r="H250" s="19">
        <v>1070.27</v>
      </c>
      <c r="I250" s="19">
        <v>1070.8050000000001</v>
      </c>
      <c r="J250" s="12">
        <v>1288.4649999999999</v>
      </c>
      <c r="K250" s="12">
        <v>1289.1099999999999</v>
      </c>
      <c r="L250" s="12">
        <v>170.15600000000001</v>
      </c>
      <c r="M250" s="12">
        <v>170.24100000000001</v>
      </c>
      <c r="N250" s="12">
        <v>189.477</v>
      </c>
      <c r="O250" s="12">
        <v>189.572</v>
      </c>
      <c r="P250" s="12">
        <v>209.197</v>
      </c>
      <c r="Q250" s="12">
        <v>209.30199999999999</v>
      </c>
      <c r="R250" s="12">
        <v>11.39</v>
      </c>
      <c r="S250" s="12">
        <v>11.396000000000001</v>
      </c>
      <c r="T250" s="19">
        <v>0</v>
      </c>
      <c r="U250" s="19">
        <v>0</v>
      </c>
      <c r="V250" s="19">
        <v>0</v>
      </c>
      <c r="W250" s="19">
        <v>0</v>
      </c>
      <c r="X250" s="12">
        <v>1783.193</v>
      </c>
      <c r="Y250" s="12">
        <v>1784.085</v>
      </c>
      <c r="Z250" s="19">
        <v>0</v>
      </c>
      <c r="AA250" s="19">
        <v>0</v>
      </c>
    </row>
    <row r="251" spans="1:27" ht="24.95" customHeight="1">
      <c r="A251" s="51">
        <v>19</v>
      </c>
      <c r="B251" s="67">
        <v>1164</v>
      </c>
      <c r="C251" s="67">
        <v>1166</v>
      </c>
      <c r="D251" s="12">
        <v>1556.298</v>
      </c>
      <c r="E251" s="12">
        <v>1557.076</v>
      </c>
      <c r="F251" s="12">
        <v>1940.07</v>
      </c>
      <c r="G251" s="12">
        <v>1941.04</v>
      </c>
      <c r="H251" s="19">
        <v>1066.3530000000001</v>
      </c>
      <c r="I251" s="19">
        <v>1066.886</v>
      </c>
      <c r="J251" s="12">
        <v>1285.1969999999999</v>
      </c>
      <c r="K251" s="12">
        <v>1285.8399999999999</v>
      </c>
      <c r="L251" s="12">
        <v>169.851</v>
      </c>
      <c r="M251" s="12">
        <v>169.93600000000001</v>
      </c>
      <c r="N251" s="12">
        <v>189.851</v>
      </c>
      <c r="O251" s="12">
        <v>189.946</v>
      </c>
      <c r="P251" s="12">
        <v>208.72900000000001</v>
      </c>
      <c r="Q251" s="12">
        <v>208.833</v>
      </c>
      <c r="R251" s="12">
        <v>11.356999999999999</v>
      </c>
      <c r="S251" s="12">
        <v>11.362</v>
      </c>
      <c r="T251" s="19">
        <v>0</v>
      </c>
      <c r="U251" s="19">
        <v>0</v>
      </c>
      <c r="V251" s="19">
        <v>0</v>
      </c>
      <c r="W251" s="19">
        <v>0</v>
      </c>
      <c r="X251" s="12">
        <v>1779.9059999999999</v>
      </c>
      <c r="Y251" s="12">
        <v>1780.797</v>
      </c>
      <c r="Z251" s="19">
        <v>0</v>
      </c>
      <c r="AA251" s="19">
        <v>0</v>
      </c>
    </row>
    <row r="252" spans="1:27" ht="24.95" customHeight="1">
      <c r="A252" s="51">
        <v>20</v>
      </c>
      <c r="B252" s="67">
        <v>1164</v>
      </c>
      <c r="C252" s="67">
        <v>1166</v>
      </c>
      <c r="D252" s="12">
        <v>1548.14</v>
      </c>
      <c r="E252" s="12">
        <v>1548.914</v>
      </c>
      <c r="F252" s="12">
        <v>1939.2539999999999</v>
      </c>
      <c r="G252" s="12">
        <v>1940.2239999999999</v>
      </c>
      <c r="H252" s="12">
        <v>1064.8910000000001</v>
      </c>
      <c r="I252" s="12">
        <v>1065.424</v>
      </c>
      <c r="J252" s="12">
        <v>1278.29</v>
      </c>
      <c r="K252" s="12">
        <v>1278.9290000000001</v>
      </c>
      <c r="L252" s="12">
        <v>169.149</v>
      </c>
      <c r="M252" s="12">
        <v>169.233</v>
      </c>
      <c r="N252" s="12">
        <v>188.71600000000001</v>
      </c>
      <c r="O252" s="12">
        <v>188.81100000000001</v>
      </c>
      <c r="P252" s="12">
        <v>207.636</v>
      </c>
      <c r="Q252" s="12">
        <v>207.739</v>
      </c>
      <c r="R252" s="12">
        <v>11.32</v>
      </c>
      <c r="S252" s="12">
        <v>11.326000000000001</v>
      </c>
      <c r="T252" s="19">
        <v>0</v>
      </c>
      <c r="U252" s="19">
        <v>0</v>
      </c>
      <c r="V252" s="19">
        <v>0</v>
      </c>
      <c r="W252" s="19">
        <v>0</v>
      </c>
      <c r="X252" s="12">
        <v>1775.5239999999999</v>
      </c>
      <c r="Y252" s="12">
        <v>1776.413</v>
      </c>
      <c r="Z252" s="19">
        <v>0</v>
      </c>
      <c r="AA252" s="19">
        <v>0</v>
      </c>
    </row>
    <row r="253" spans="1:27" ht="24.95" customHeight="1">
      <c r="A253" s="51">
        <v>21</v>
      </c>
      <c r="B253" s="67">
        <v>1164</v>
      </c>
      <c r="C253" s="67">
        <v>1166</v>
      </c>
      <c r="D253" s="12">
        <v>1545.576</v>
      </c>
      <c r="E253" s="12" t="s">
        <v>839</v>
      </c>
      <c r="F253" s="12">
        <v>1933.194</v>
      </c>
      <c r="G253" s="12">
        <v>1934.1610000000001</v>
      </c>
      <c r="H253" s="12">
        <v>1064.502</v>
      </c>
      <c r="I253" s="12">
        <v>1065.0350000000001</v>
      </c>
      <c r="J253" s="12">
        <v>1276.75</v>
      </c>
      <c r="K253" s="12">
        <v>1277.3879999999999</v>
      </c>
      <c r="L253" s="12">
        <v>168.87899999999999</v>
      </c>
      <c r="M253" s="12">
        <v>168.96299999999999</v>
      </c>
      <c r="N253" s="12">
        <v>189.339</v>
      </c>
      <c r="O253" s="12">
        <v>189.43299999999999</v>
      </c>
      <c r="P253" s="12">
        <v>207.303</v>
      </c>
      <c r="Q253" s="12">
        <v>207.40700000000001</v>
      </c>
      <c r="R253" s="12">
        <v>11.22</v>
      </c>
      <c r="S253" s="12">
        <v>11.226000000000001</v>
      </c>
      <c r="T253" s="19">
        <v>0</v>
      </c>
      <c r="U253" s="19">
        <v>0</v>
      </c>
      <c r="V253" s="19">
        <v>0</v>
      </c>
      <c r="W253" s="19">
        <v>0</v>
      </c>
      <c r="X253" s="12">
        <v>1773.345</v>
      </c>
      <c r="Y253" s="12">
        <v>1774.232</v>
      </c>
      <c r="Z253" s="19">
        <v>0</v>
      </c>
      <c r="AA253" s="19">
        <v>0</v>
      </c>
    </row>
    <row r="254" spans="1:27" ht="24.95" customHeight="1">
      <c r="A254" s="51">
        <v>22</v>
      </c>
      <c r="B254" s="67"/>
      <c r="C254" s="6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9"/>
      <c r="U254" s="19"/>
      <c r="V254" s="19"/>
      <c r="W254" s="19"/>
      <c r="X254" s="12"/>
      <c r="Y254" s="12"/>
      <c r="Z254" s="19"/>
      <c r="AA254" s="19"/>
    </row>
    <row r="255" spans="1:27" ht="24.95" customHeight="1">
      <c r="A255" s="51">
        <v>23</v>
      </c>
      <c r="B255" s="67"/>
      <c r="C255" s="67"/>
      <c r="D255" s="12"/>
      <c r="E255" s="12"/>
      <c r="F255" s="12"/>
      <c r="G255" s="12"/>
      <c r="H255" s="12"/>
      <c r="I255" s="12"/>
      <c r="J255" s="12"/>
      <c r="K255" s="12"/>
      <c r="L255" s="19"/>
      <c r="M255" s="19"/>
      <c r="N255" s="12"/>
      <c r="O255" s="12"/>
      <c r="P255" s="12"/>
      <c r="Q255" s="12"/>
      <c r="R255" s="12"/>
      <c r="S255" s="12"/>
      <c r="T255" s="19"/>
      <c r="U255" s="19"/>
      <c r="V255" s="19"/>
      <c r="W255" s="19"/>
      <c r="X255" s="12"/>
      <c r="Y255" s="12"/>
      <c r="Z255" s="19"/>
      <c r="AA255" s="19"/>
    </row>
    <row r="256" spans="1:27" ht="24.95" customHeight="1">
      <c r="A256" s="51">
        <v>24</v>
      </c>
      <c r="B256" s="67">
        <v>1164</v>
      </c>
      <c r="C256" s="67">
        <v>1166</v>
      </c>
      <c r="D256" s="12">
        <v>1546.1590000000001</v>
      </c>
      <c r="E256" s="12">
        <v>1546.932</v>
      </c>
      <c r="F256" s="12">
        <v>1931.4459999999999</v>
      </c>
      <c r="G256" s="12">
        <v>1932.412</v>
      </c>
      <c r="H256" s="12">
        <v>1064.308</v>
      </c>
      <c r="I256" s="12">
        <v>1064.8399999999999</v>
      </c>
      <c r="J256" s="12">
        <v>1278.29</v>
      </c>
      <c r="K256" s="12">
        <v>1278.9290000000001</v>
      </c>
      <c r="L256" s="12">
        <v>169.02099999999999</v>
      </c>
      <c r="M256" s="12">
        <v>169.10599999999999</v>
      </c>
      <c r="N256" s="12">
        <v>189.72399999999999</v>
      </c>
      <c r="O256" s="12">
        <v>189.81899999999999</v>
      </c>
      <c r="P256" s="12">
        <v>207.392</v>
      </c>
      <c r="Q256" s="12">
        <v>207.495</v>
      </c>
      <c r="R256" s="12">
        <v>11.211</v>
      </c>
      <c r="S256" s="12">
        <v>11.217000000000001</v>
      </c>
      <c r="T256" s="19">
        <v>0</v>
      </c>
      <c r="U256" s="19">
        <v>0</v>
      </c>
      <c r="V256" s="19">
        <v>0</v>
      </c>
      <c r="W256" s="19">
        <v>0</v>
      </c>
      <c r="X256" s="12">
        <v>1773.7760000000001</v>
      </c>
      <c r="Y256" s="12">
        <v>1774.664</v>
      </c>
      <c r="Z256" s="19">
        <v>0</v>
      </c>
      <c r="AA256" s="19">
        <v>0</v>
      </c>
    </row>
    <row r="257" spans="1:27" ht="24.95" customHeight="1">
      <c r="A257" s="51">
        <v>25</v>
      </c>
      <c r="B257" s="67">
        <v>1164</v>
      </c>
      <c r="C257" s="67">
        <v>1166</v>
      </c>
      <c r="D257" s="12">
        <v>1538.35</v>
      </c>
      <c r="E257" s="12">
        <v>1539.12</v>
      </c>
      <c r="F257" s="12">
        <v>1932.6110000000001</v>
      </c>
      <c r="G257" s="12">
        <v>1933.578</v>
      </c>
      <c r="H257" s="12">
        <v>1061.4000000000001</v>
      </c>
      <c r="I257" s="12">
        <v>1061.931</v>
      </c>
      <c r="J257" s="12">
        <v>1272.4280000000001</v>
      </c>
      <c r="K257" s="12">
        <v>1273.0650000000001</v>
      </c>
      <c r="L257" s="12">
        <v>168.02699999999999</v>
      </c>
      <c r="M257" s="12">
        <v>168.11099999999999</v>
      </c>
      <c r="N257" s="12">
        <v>188.71899999999999</v>
      </c>
      <c r="O257" s="12">
        <v>188.81399999999999</v>
      </c>
      <c r="P257" s="12">
        <v>206.345</v>
      </c>
      <c r="Q257" s="12">
        <v>206.44800000000001</v>
      </c>
      <c r="R257" s="12">
        <v>11.186999999999999</v>
      </c>
      <c r="S257" s="12">
        <v>11.192</v>
      </c>
      <c r="T257" s="19">
        <v>0</v>
      </c>
      <c r="U257" s="19">
        <v>0</v>
      </c>
      <c r="V257" s="19">
        <v>0</v>
      </c>
      <c r="W257" s="19">
        <v>0</v>
      </c>
      <c r="X257" s="12">
        <v>1770.07</v>
      </c>
      <c r="Y257" s="12">
        <v>1770.9559999999999</v>
      </c>
      <c r="Z257" s="19">
        <v>0</v>
      </c>
      <c r="AA257" s="19">
        <v>0</v>
      </c>
    </row>
    <row r="258" spans="1:27" ht="24.95" customHeight="1">
      <c r="A258" s="51">
        <v>26</v>
      </c>
      <c r="B258" s="67">
        <v>1164</v>
      </c>
      <c r="C258" s="67">
        <v>1166</v>
      </c>
      <c r="D258" s="12">
        <v>1537.4179999999999</v>
      </c>
      <c r="E258" s="12">
        <v>1538.1869999999999</v>
      </c>
      <c r="F258" s="12">
        <v>1931.329</v>
      </c>
      <c r="G258" s="12">
        <v>1932.2950000000001</v>
      </c>
      <c r="H258" s="12">
        <v>1064.211</v>
      </c>
      <c r="I258" s="12">
        <v>1064.7429999999999</v>
      </c>
      <c r="J258" s="12">
        <v>1273.5409999999999</v>
      </c>
      <c r="K258" s="12">
        <v>1274.1780000000001</v>
      </c>
      <c r="L258" s="12">
        <v>168.119</v>
      </c>
      <c r="M258" s="12">
        <v>168.203</v>
      </c>
      <c r="N258" s="12">
        <v>188.73099999999999</v>
      </c>
      <c r="O258" s="12">
        <v>188.82599999999999</v>
      </c>
      <c r="P258" s="12">
        <v>206.23599999999999</v>
      </c>
      <c r="Q258" s="12">
        <v>206.339</v>
      </c>
      <c r="R258" s="12">
        <v>11.218</v>
      </c>
      <c r="S258" s="12">
        <v>11.223000000000001</v>
      </c>
      <c r="T258" s="19">
        <v>0</v>
      </c>
      <c r="U258" s="19">
        <v>0</v>
      </c>
      <c r="V258" s="19">
        <v>0</v>
      </c>
      <c r="W258" s="19">
        <v>0</v>
      </c>
      <c r="X258" s="12">
        <v>1769.9770000000001</v>
      </c>
      <c r="Y258" s="12">
        <v>1770.8630000000001</v>
      </c>
      <c r="Z258" s="19">
        <v>0</v>
      </c>
      <c r="AA258" s="19">
        <v>0</v>
      </c>
    </row>
    <row r="259" spans="1:27" ht="24.95" customHeight="1">
      <c r="A259" s="51">
        <v>27</v>
      </c>
      <c r="B259" s="67">
        <v>1164</v>
      </c>
      <c r="C259" s="67">
        <v>1166</v>
      </c>
      <c r="D259" s="12">
        <v>1535.67</v>
      </c>
      <c r="E259" s="12">
        <v>1536.4380000000001</v>
      </c>
      <c r="F259" s="12">
        <v>1932.145</v>
      </c>
      <c r="G259" s="12">
        <v>1933.1110000000001</v>
      </c>
      <c r="H259" s="12">
        <v>1070.0730000000001</v>
      </c>
      <c r="I259" s="12">
        <v>1070.6089999999999</v>
      </c>
      <c r="J259" s="12">
        <v>1272.0119999999999</v>
      </c>
      <c r="K259" s="12">
        <v>1272.6479999999999</v>
      </c>
      <c r="L259" s="12">
        <v>167.84800000000001</v>
      </c>
      <c r="M259" s="12">
        <v>167.93199999999999</v>
      </c>
      <c r="N259" s="12">
        <v>188.298</v>
      </c>
      <c r="O259" s="12">
        <v>188.393</v>
      </c>
      <c r="P259" s="12">
        <v>207.02099999999999</v>
      </c>
      <c r="Q259" s="12">
        <v>206.124</v>
      </c>
      <c r="R259" s="12">
        <v>11.202</v>
      </c>
      <c r="S259" s="12">
        <v>11.207000000000001</v>
      </c>
      <c r="T259" s="19">
        <v>0</v>
      </c>
      <c r="U259" s="19">
        <v>0</v>
      </c>
      <c r="V259" s="19">
        <v>0</v>
      </c>
      <c r="W259" s="19">
        <v>0</v>
      </c>
      <c r="X259" s="12">
        <v>1769.1959999999999</v>
      </c>
      <c r="Y259" s="12">
        <v>1770.0809999999999</v>
      </c>
      <c r="Z259" s="19">
        <v>0</v>
      </c>
      <c r="AA259" s="19">
        <v>0</v>
      </c>
    </row>
    <row r="260" spans="1:27" ht="24.95" customHeight="1">
      <c r="A260" s="51">
        <v>28</v>
      </c>
      <c r="B260" s="67">
        <v>1164</v>
      </c>
      <c r="C260" s="67">
        <v>1166</v>
      </c>
      <c r="D260" s="12">
        <v>1535.787</v>
      </c>
      <c r="E260" s="12">
        <v>1536.5550000000001</v>
      </c>
      <c r="F260" s="12">
        <v>1932.261</v>
      </c>
      <c r="G260" s="12">
        <v>1933.2280000000001</v>
      </c>
      <c r="H260" s="12">
        <v>1073.68</v>
      </c>
      <c r="I260" s="12">
        <v>1073.961</v>
      </c>
      <c r="J260" s="12">
        <v>1273.68</v>
      </c>
      <c r="K260" s="12">
        <v>1274.317</v>
      </c>
      <c r="L260" s="12">
        <v>167.75800000000001</v>
      </c>
      <c r="M260" s="12">
        <v>167.84200000000001</v>
      </c>
      <c r="N260" s="12">
        <v>188.38399999999999</v>
      </c>
      <c r="O260" s="12">
        <v>188.47800000000001</v>
      </c>
      <c r="P260" s="12">
        <v>206.09299999999999</v>
      </c>
      <c r="Q260" s="12">
        <v>206.197</v>
      </c>
      <c r="R260" s="12">
        <v>11.233000000000001</v>
      </c>
      <c r="S260" s="12">
        <v>11.239000000000001</v>
      </c>
      <c r="T260" s="19">
        <v>0</v>
      </c>
      <c r="U260" s="19">
        <v>0</v>
      </c>
      <c r="V260" s="19">
        <v>0</v>
      </c>
      <c r="W260" s="19">
        <v>0</v>
      </c>
      <c r="X260" s="12">
        <v>1769.289</v>
      </c>
      <c r="Y260" s="12">
        <v>1770.175</v>
      </c>
      <c r="Z260" s="19">
        <v>0</v>
      </c>
      <c r="AA260" s="19">
        <v>0</v>
      </c>
    </row>
    <row r="261" spans="1:27" ht="24.95" customHeight="1">
      <c r="A261" s="51">
        <v>29</v>
      </c>
      <c r="B261" s="67"/>
      <c r="C261" s="6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9"/>
      <c r="U261" s="19"/>
      <c r="V261" s="19"/>
      <c r="W261" s="19"/>
      <c r="X261" s="12"/>
      <c r="Y261" s="12"/>
      <c r="Z261" s="19"/>
      <c r="AA261" s="19"/>
    </row>
    <row r="262" spans="1:27" ht="24.95" customHeight="1">
      <c r="A262" s="51">
        <v>30</v>
      </c>
      <c r="B262" s="67"/>
      <c r="C262" s="6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2"/>
      <c r="Y262" s="12"/>
      <c r="Z262" s="19"/>
      <c r="AA262" s="19"/>
    </row>
    <row r="263" spans="1:27" ht="24.95" customHeight="1">
      <c r="A263" s="31">
        <v>31</v>
      </c>
      <c r="B263" s="67">
        <v>1164</v>
      </c>
      <c r="C263" s="67">
        <v>1166</v>
      </c>
      <c r="D263" s="67">
        <v>1536.952</v>
      </c>
      <c r="E263" s="67">
        <v>1537.721</v>
      </c>
      <c r="F263" s="67">
        <v>1933.66</v>
      </c>
      <c r="G263" s="67">
        <v>1934.627</v>
      </c>
      <c r="H263" s="67">
        <v>1073.326</v>
      </c>
      <c r="I263" s="67">
        <v>1073.8630000000001</v>
      </c>
      <c r="J263" s="67">
        <v>1274.376</v>
      </c>
      <c r="K263" s="67">
        <v>1275.0139999999999</v>
      </c>
      <c r="L263" s="67">
        <v>167.14</v>
      </c>
      <c r="M263" s="67">
        <v>167.22399999999999</v>
      </c>
      <c r="N263" s="67">
        <v>188.66399999999999</v>
      </c>
      <c r="O263" s="67">
        <v>188.75899999999999</v>
      </c>
      <c r="P263" s="67">
        <v>206.24700000000001</v>
      </c>
      <c r="Q263" s="67">
        <v>206.35</v>
      </c>
      <c r="R263" s="67">
        <v>11.237</v>
      </c>
      <c r="S263" s="67">
        <v>11.243</v>
      </c>
      <c r="T263" s="19">
        <v>0</v>
      </c>
      <c r="U263" s="19">
        <v>0</v>
      </c>
      <c r="V263" s="19">
        <v>0</v>
      </c>
      <c r="W263" s="19">
        <v>0</v>
      </c>
      <c r="X263" s="12">
        <v>1769.546</v>
      </c>
      <c r="Y263" s="12">
        <v>1770.431</v>
      </c>
      <c r="Z263" s="19">
        <v>0</v>
      </c>
      <c r="AA263" s="19">
        <v>0</v>
      </c>
    </row>
    <row r="264" spans="1:27" ht="24.95" customHeight="1">
      <c r="A264" s="227" t="s">
        <v>426</v>
      </c>
      <c r="B264" s="231">
        <f>AVERAGE(B233:B263)</f>
        <v>1164</v>
      </c>
      <c r="C264" s="231">
        <f>AVERAGE(C233:C263)</f>
        <v>1166</v>
      </c>
      <c r="D264" s="231">
        <f t="shared" ref="D264:AA264" si="6">AVERAGE(D233:D263)</f>
        <v>1551.8803809523808</v>
      </c>
      <c r="E264" s="231">
        <f t="shared" si="6"/>
        <v>1552.9721000000004</v>
      </c>
      <c r="F264" s="231">
        <f t="shared" si="6"/>
        <v>1946.540571428571</v>
      </c>
      <c r="G264" s="231">
        <f>AVERAGE(G233:G263)</f>
        <v>1947.5142857142855</v>
      </c>
      <c r="H264" s="231">
        <f t="shared" si="6"/>
        <v>965.0496190476191</v>
      </c>
      <c r="I264" s="231">
        <f t="shared" si="6"/>
        <v>965.52009523809534</v>
      </c>
      <c r="J264" s="231">
        <f t="shared" si="6"/>
        <v>1219.6138571428573</v>
      </c>
      <c r="K264" s="231">
        <f t="shared" si="6"/>
        <v>1219.9382857142857</v>
      </c>
      <c r="L264" s="231">
        <f t="shared" si="6"/>
        <v>168.92880952380952</v>
      </c>
      <c r="M264" s="231">
        <f t="shared" si="6"/>
        <v>169.013380952381</v>
      </c>
      <c r="N264" s="231">
        <f t="shared" si="6"/>
        <v>188.07276190476188</v>
      </c>
      <c r="O264" s="231">
        <f t="shared" si="6"/>
        <v>188.16700000000003</v>
      </c>
      <c r="P264" s="231">
        <f t="shared" si="6"/>
        <v>208.2108095238095</v>
      </c>
      <c r="Q264" s="231">
        <f t="shared" si="6"/>
        <v>208.26738095238093</v>
      </c>
      <c r="R264" s="231">
        <f t="shared" si="6"/>
        <v>11.320047619047619</v>
      </c>
      <c r="S264" s="231">
        <f t="shared" si="6"/>
        <v>11.325714285714286</v>
      </c>
      <c r="T264" s="231">
        <f t="shared" si="6"/>
        <v>0</v>
      </c>
      <c r="U264" s="231">
        <f t="shared" si="6"/>
        <v>0</v>
      </c>
      <c r="V264" s="231">
        <f t="shared" si="6"/>
        <v>0</v>
      </c>
      <c r="W264" s="231">
        <f t="shared" si="6"/>
        <v>0</v>
      </c>
      <c r="X264" s="231">
        <f t="shared" si="6"/>
        <v>1778.7014761904766</v>
      </c>
      <c r="Y264" s="231">
        <f t="shared" si="6"/>
        <v>1779.5914285714284</v>
      </c>
      <c r="Z264" s="231">
        <f t="shared" si="6"/>
        <v>0</v>
      </c>
      <c r="AA264" s="231">
        <f t="shared" si="6"/>
        <v>0</v>
      </c>
    </row>
    <row r="265" spans="1:27" ht="24.95" customHeight="1">
      <c r="A265" s="50" t="s">
        <v>541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24.95" customHeight="1">
      <c r="A266" s="31" t="s">
        <v>67</v>
      </c>
      <c r="B266" s="67"/>
      <c r="C266" s="67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24.95" customHeight="1">
      <c r="A267" s="31" t="s">
        <v>27</v>
      </c>
      <c r="B267" s="67">
        <v>1164</v>
      </c>
      <c r="C267" s="67">
        <v>1166</v>
      </c>
      <c r="D267" s="31" t="s">
        <v>840</v>
      </c>
      <c r="E267" s="31" t="s">
        <v>841</v>
      </c>
      <c r="F267" s="31" t="s">
        <v>842</v>
      </c>
      <c r="G267" s="31" t="s">
        <v>843</v>
      </c>
      <c r="H267" s="31" t="s">
        <v>844</v>
      </c>
      <c r="I267" s="31" t="s">
        <v>845</v>
      </c>
      <c r="J267" s="31" t="s">
        <v>846</v>
      </c>
      <c r="K267" s="31" t="s">
        <v>847</v>
      </c>
      <c r="L267" s="31" t="s">
        <v>848</v>
      </c>
      <c r="M267" s="31" t="s">
        <v>849</v>
      </c>
      <c r="N267" s="31" t="s">
        <v>850</v>
      </c>
      <c r="O267" s="31" t="s">
        <v>851</v>
      </c>
      <c r="P267" s="31" t="s">
        <v>852</v>
      </c>
      <c r="Q267" s="31" t="s">
        <v>853</v>
      </c>
      <c r="R267" s="31" t="s">
        <v>854</v>
      </c>
      <c r="S267" s="31" t="s">
        <v>855</v>
      </c>
      <c r="T267" s="19">
        <v>0</v>
      </c>
      <c r="U267" s="19">
        <v>0</v>
      </c>
      <c r="V267" s="19">
        <v>0</v>
      </c>
      <c r="W267" s="19">
        <v>0</v>
      </c>
      <c r="X267" s="31" t="s">
        <v>856</v>
      </c>
      <c r="Y267" s="31" t="s">
        <v>857</v>
      </c>
      <c r="Z267" s="19">
        <v>0</v>
      </c>
      <c r="AA267" s="19">
        <v>0</v>
      </c>
    </row>
    <row r="268" spans="1:27" ht="24.95" customHeight="1">
      <c r="A268" s="31" t="s">
        <v>28</v>
      </c>
      <c r="B268" s="67">
        <v>1164</v>
      </c>
      <c r="C268" s="67">
        <v>1166</v>
      </c>
      <c r="D268" s="31" t="s">
        <v>858</v>
      </c>
      <c r="E268" s="31" t="s">
        <v>859</v>
      </c>
      <c r="F268" s="31" t="s">
        <v>860</v>
      </c>
      <c r="G268" s="31" t="s">
        <v>861</v>
      </c>
      <c r="H268" s="31" t="s">
        <v>862</v>
      </c>
      <c r="I268" s="31" t="s">
        <v>863</v>
      </c>
      <c r="J268" s="31" t="s">
        <v>864</v>
      </c>
      <c r="K268" s="31" t="s">
        <v>865</v>
      </c>
      <c r="L268" s="31" t="s">
        <v>866</v>
      </c>
      <c r="M268" s="31" t="s">
        <v>867</v>
      </c>
      <c r="N268" s="31" t="s">
        <v>868</v>
      </c>
      <c r="O268" s="31" t="s">
        <v>869</v>
      </c>
      <c r="P268" s="31" t="s">
        <v>870</v>
      </c>
      <c r="Q268" s="31" t="s">
        <v>871</v>
      </c>
      <c r="R268" s="31" t="s">
        <v>872</v>
      </c>
      <c r="S268" s="31" t="s">
        <v>873</v>
      </c>
      <c r="T268" s="19">
        <v>0</v>
      </c>
      <c r="U268" s="19">
        <v>0</v>
      </c>
      <c r="V268" s="19">
        <v>0</v>
      </c>
      <c r="W268" s="19">
        <v>0</v>
      </c>
      <c r="X268" s="31" t="s">
        <v>874</v>
      </c>
      <c r="Y268" s="31" t="s">
        <v>875</v>
      </c>
      <c r="Z268" s="19">
        <v>0</v>
      </c>
      <c r="AA268" s="19">
        <v>0</v>
      </c>
    </row>
    <row r="269" spans="1:27" ht="24.95" customHeight="1">
      <c r="A269" s="31" t="s">
        <v>29</v>
      </c>
      <c r="B269" s="67">
        <v>1164</v>
      </c>
      <c r="C269" s="67">
        <v>1166</v>
      </c>
      <c r="D269" s="31" t="s">
        <v>876</v>
      </c>
      <c r="E269" s="31" t="s">
        <v>877</v>
      </c>
      <c r="F269" s="31" t="s">
        <v>878</v>
      </c>
      <c r="G269" s="31" t="s">
        <v>879</v>
      </c>
      <c r="H269" s="31" t="s">
        <v>880</v>
      </c>
      <c r="I269" s="31" t="s">
        <v>881</v>
      </c>
      <c r="J269" s="31" t="s">
        <v>882</v>
      </c>
      <c r="K269" s="31" t="s">
        <v>883</v>
      </c>
      <c r="L269" s="31" t="s">
        <v>884</v>
      </c>
      <c r="M269" s="31" t="s">
        <v>885</v>
      </c>
      <c r="N269" s="31" t="s">
        <v>886</v>
      </c>
      <c r="O269" s="31" t="s">
        <v>887</v>
      </c>
      <c r="P269" s="31" t="s">
        <v>888</v>
      </c>
      <c r="Q269" s="31" t="s">
        <v>889</v>
      </c>
      <c r="R269" s="31" t="s">
        <v>890</v>
      </c>
      <c r="S269" s="31" t="s">
        <v>891</v>
      </c>
      <c r="T269" s="19">
        <v>0</v>
      </c>
      <c r="U269" s="19">
        <v>0</v>
      </c>
      <c r="V269" s="19">
        <v>0</v>
      </c>
      <c r="W269" s="19">
        <v>0</v>
      </c>
      <c r="X269" s="31" t="s">
        <v>892</v>
      </c>
      <c r="Y269" s="31" t="s">
        <v>893</v>
      </c>
      <c r="Z269" s="19">
        <v>0</v>
      </c>
      <c r="AA269" s="19">
        <v>0</v>
      </c>
    </row>
    <row r="270" spans="1:27" ht="24.95" customHeight="1">
      <c r="A270" s="31" t="s">
        <v>30</v>
      </c>
      <c r="B270" s="67"/>
      <c r="C270" s="67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9"/>
      <c r="U270" s="19"/>
      <c r="V270" s="19"/>
      <c r="W270" s="19"/>
      <c r="X270" s="31"/>
      <c r="Y270" s="31"/>
      <c r="Z270" s="19"/>
      <c r="AA270" s="19"/>
    </row>
    <row r="271" spans="1:27" ht="24.95" customHeight="1">
      <c r="A271" s="31" t="s">
        <v>31</v>
      </c>
      <c r="B271" s="67"/>
      <c r="C271" s="67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9"/>
      <c r="U271" s="19"/>
      <c r="V271" s="19"/>
      <c r="W271" s="19"/>
      <c r="X271" s="31"/>
      <c r="Y271" s="31"/>
      <c r="Z271" s="19"/>
      <c r="AA271" s="19"/>
    </row>
    <row r="272" spans="1:27" ht="24.95" customHeight="1">
      <c r="A272" s="31" t="s">
        <v>32</v>
      </c>
      <c r="B272" s="67">
        <v>1164</v>
      </c>
      <c r="C272" s="67">
        <v>1166</v>
      </c>
      <c r="D272" s="31" t="s">
        <v>894</v>
      </c>
      <c r="E272" s="31" t="s">
        <v>895</v>
      </c>
      <c r="F272" s="31" t="s">
        <v>896</v>
      </c>
      <c r="G272" s="31" t="s">
        <v>897</v>
      </c>
      <c r="H272" s="31" t="s">
        <v>898</v>
      </c>
      <c r="I272" s="31" t="s">
        <v>899</v>
      </c>
      <c r="J272" s="31" t="s">
        <v>900</v>
      </c>
      <c r="K272" s="31" t="s">
        <v>901</v>
      </c>
      <c r="L272" s="31" t="s">
        <v>902</v>
      </c>
      <c r="M272" s="31" t="s">
        <v>903</v>
      </c>
      <c r="N272" s="31" t="s">
        <v>904</v>
      </c>
      <c r="O272" s="31" t="s">
        <v>905</v>
      </c>
      <c r="P272" s="31" t="s">
        <v>906</v>
      </c>
      <c r="Q272" s="31" t="s">
        <v>907</v>
      </c>
      <c r="R272" s="31" t="s">
        <v>908</v>
      </c>
      <c r="S272" s="31" t="s">
        <v>909</v>
      </c>
      <c r="T272" s="19">
        <v>0</v>
      </c>
      <c r="U272" s="19">
        <v>0</v>
      </c>
      <c r="V272" s="19">
        <v>0</v>
      </c>
      <c r="W272" s="19">
        <v>0</v>
      </c>
      <c r="X272" s="31" t="s">
        <v>910</v>
      </c>
      <c r="Y272" s="31" t="s">
        <v>911</v>
      </c>
      <c r="Z272" s="19">
        <v>0</v>
      </c>
      <c r="AA272" s="19">
        <v>0</v>
      </c>
    </row>
    <row r="273" spans="1:27" ht="24.95" customHeight="1">
      <c r="A273" s="31" t="s">
        <v>33</v>
      </c>
      <c r="B273" s="67">
        <v>1164</v>
      </c>
      <c r="C273" s="67">
        <v>1166</v>
      </c>
      <c r="D273" s="31" t="s">
        <v>912</v>
      </c>
      <c r="E273" s="31" t="s">
        <v>913</v>
      </c>
      <c r="F273" s="31" t="s">
        <v>914</v>
      </c>
      <c r="G273" s="31" t="s">
        <v>915</v>
      </c>
      <c r="H273" s="31" t="s">
        <v>916</v>
      </c>
      <c r="I273" s="31" t="s">
        <v>917</v>
      </c>
      <c r="J273" s="31" t="s">
        <v>918</v>
      </c>
      <c r="K273" s="31" t="s">
        <v>919</v>
      </c>
      <c r="L273" s="31" t="s">
        <v>920</v>
      </c>
      <c r="M273" s="31" t="s">
        <v>921</v>
      </c>
      <c r="N273" s="31" t="s">
        <v>922</v>
      </c>
      <c r="O273" s="31" t="s">
        <v>923</v>
      </c>
      <c r="P273" s="31" t="s">
        <v>924</v>
      </c>
      <c r="Q273" s="31" t="s">
        <v>925</v>
      </c>
      <c r="R273" s="31" t="s">
        <v>926</v>
      </c>
      <c r="S273" s="31" t="s">
        <v>927</v>
      </c>
      <c r="T273" s="19">
        <v>0</v>
      </c>
      <c r="U273" s="19">
        <v>0</v>
      </c>
      <c r="V273" s="19">
        <v>0</v>
      </c>
      <c r="W273" s="19">
        <v>0</v>
      </c>
      <c r="X273" s="31" t="s">
        <v>928</v>
      </c>
      <c r="Y273" s="31" t="s">
        <v>929</v>
      </c>
      <c r="Z273" s="19">
        <v>0</v>
      </c>
      <c r="AA273" s="19">
        <v>0</v>
      </c>
    </row>
    <row r="274" spans="1:27" ht="24.95" customHeight="1">
      <c r="A274" s="31" t="s">
        <v>34</v>
      </c>
      <c r="B274" s="67">
        <v>1164</v>
      </c>
      <c r="C274" s="67">
        <v>1166</v>
      </c>
      <c r="D274" s="31" t="s">
        <v>930</v>
      </c>
      <c r="E274" s="31" t="s">
        <v>931</v>
      </c>
      <c r="F274" s="31" t="s">
        <v>932</v>
      </c>
      <c r="G274" s="31" t="s">
        <v>933</v>
      </c>
      <c r="H274" s="19">
        <v>0</v>
      </c>
      <c r="I274" s="19">
        <v>0</v>
      </c>
      <c r="J274" s="31" t="s">
        <v>934</v>
      </c>
      <c r="K274" s="31" t="s">
        <v>935</v>
      </c>
      <c r="L274" s="31" t="s">
        <v>936</v>
      </c>
      <c r="M274" s="31" t="s">
        <v>937</v>
      </c>
      <c r="N274" s="31" t="s">
        <v>938</v>
      </c>
      <c r="O274" s="31" t="s">
        <v>939</v>
      </c>
      <c r="P274" s="31" t="s">
        <v>940</v>
      </c>
      <c r="Q274" s="31" t="s">
        <v>941</v>
      </c>
      <c r="R274" s="31" t="s">
        <v>942</v>
      </c>
      <c r="S274" s="31" t="s">
        <v>943</v>
      </c>
      <c r="T274" s="19">
        <v>0</v>
      </c>
      <c r="U274" s="19">
        <v>0</v>
      </c>
      <c r="V274" s="19">
        <v>0</v>
      </c>
      <c r="W274" s="19">
        <v>0</v>
      </c>
      <c r="X274" s="31" t="s">
        <v>944</v>
      </c>
      <c r="Y274" s="31" t="s">
        <v>945</v>
      </c>
      <c r="Z274" s="19">
        <v>0</v>
      </c>
      <c r="AA274" s="19">
        <v>0</v>
      </c>
    </row>
    <row r="275" spans="1:27" ht="24.95" customHeight="1">
      <c r="A275" s="31" t="s">
        <v>35</v>
      </c>
      <c r="B275" s="67">
        <v>1164</v>
      </c>
      <c r="C275" s="67">
        <v>1166</v>
      </c>
      <c r="D275" s="31" t="s">
        <v>946</v>
      </c>
      <c r="E275" s="31" t="s">
        <v>947</v>
      </c>
      <c r="F275" s="31" t="s">
        <v>948</v>
      </c>
      <c r="G275" s="31" t="s">
        <v>949</v>
      </c>
      <c r="H275" s="31" t="s">
        <v>950</v>
      </c>
      <c r="I275" s="31" t="s">
        <v>951</v>
      </c>
      <c r="J275" s="31" t="s">
        <v>952</v>
      </c>
      <c r="K275" s="31" t="s">
        <v>953</v>
      </c>
      <c r="L275" s="31" t="s">
        <v>954</v>
      </c>
      <c r="M275" s="31" t="s">
        <v>955</v>
      </c>
      <c r="N275" s="31" t="s">
        <v>956</v>
      </c>
      <c r="O275" s="31" t="s">
        <v>957</v>
      </c>
      <c r="P275" s="31" t="s">
        <v>958</v>
      </c>
      <c r="Q275" s="31" t="s">
        <v>959</v>
      </c>
      <c r="R275" s="31" t="s">
        <v>960</v>
      </c>
      <c r="S275" s="31" t="s">
        <v>961</v>
      </c>
      <c r="T275" s="19">
        <v>0</v>
      </c>
      <c r="U275" s="19">
        <v>0</v>
      </c>
      <c r="V275" s="19">
        <v>0</v>
      </c>
      <c r="W275" s="19">
        <v>0</v>
      </c>
      <c r="X275" s="31" t="s">
        <v>962</v>
      </c>
      <c r="Y275" s="31" t="s">
        <v>963</v>
      </c>
      <c r="Z275" s="19">
        <v>0</v>
      </c>
      <c r="AA275" s="19">
        <v>0</v>
      </c>
    </row>
    <row r="276" spans="1:27" ht="24.95" customHeight="1">
      <c r="A276" s="31" t="s">
        <v>36</v>
      </c>
      <c r="B276" s="67">
        <v>1164</v>
      </c>
      <c r="C276" s="67">
        <v>1166</v>
      </c>
      <c r="D276" s="31" t="s">
        <v>964</v>
      </c>
      <c r="E276" s="31" t="s">
        <v>965</v>
      </c>
      <c r="F276" s="31" t="s">
        <v>966</v>
      </c>
      <c r="G276" s="31" t="s">
        <v>967</v>
      </c>
      <c r="H276" s="31" t="s">
        <v>968</v>
      </c>
      <c r="I276" s="31" t="s">
        <v>969</v>
      </c>
      <c r="J276" s="31" t="s">
        <v>970</v>
      </c>
      <c r="K276" s="31" t="s">
        <v>971</v>
      </c>
      <c r="L276" s="31" t="s">
        <v>972</v>
      </c>
      <c r="M276" s="31" t="s">
        <v>973</v>
      </c>
      <c r="N276" s="31" t="s">
        <v>974</v>
      </c>
      <c r="O276" s="31" t="s">
        <v>975</v>
      </c>
      <c r="P276" s="31" t="s">
        <v>958</v>
      </c>
      <c r="Q276" s="31" t="s">
        <v>959</v>
      </c>
      <c r="R276" s="31" t="s">
        <v>976</v>
      </c>
      <c r="S276" s="31" t="s">
        <v>977</v>
      </c>
      <c r="T276" s="19">
        <v>0</v>
      </c>
      <c r="U276" s="19">
        <v>0</v>
      </c>
      <c r="V276" s="19">
        <v>0</v>
      </c>
      <c r="W276" s="19">
        <v>0</v>
      </c>
      <c r="X276" s="31" t="s">
        <v>978</v>
      </c>
      <c r="Y276" s="31" t="s">
        <v>979</v>
      </c>
      <c r="Z276" s="19">
        <v>0</v>
      </c>
      <c r="AA276" s="19">
        <v>0</v>
      </c>
    </row>
    <row r="277" spans="1:27" ht="24.95" customHeight="1">
      <c r="A277" s="31" t="s">
        <v>37</v>
      </c>
      <c r="B277" s="67"/>
      <c r="C277" s="67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19"/>
      <c r="AA277" s="19"/>
    </row>
    <row r="278" spans="1:27" ht="24.95" customHeight="1">
      <c r="A278" s="31" t="s">
        <v>38</v>
      </c>
      <c r="B278" s="67"/>
      <c r="C278" s="6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19"/>
      <c r="AA278" s="19"/>
    </row>
    <row r="279" spans="1:27" ht="24.95" customHeight="1">
      <c r="A279" s="31" t="s">
        <v>39</v>
      </c>
      <c r="B279" s="67">
        <v>1164</v>
      </c>
      <c r="C279" s="67">
        <v>1166</v>
      </c>
      <c r="D279" s="31" t="s">
        <v>980</v>
      </c>
      <c r="E279" s="31" t="s">
        <v>981</v>
      </c>
      <c r="F279" s="31" t="s">
        <v>982</v>
      </c>
      <c r="G279" s="31" t="s">
        <v>983</v>
      </c>
      <c r="H279" s="31" t="s">
        <v>984</v>
      </c>
      <c r="I279" s="31" t="s">
        <v>985</v>
      </c>
      <c r="J279" s="31" t="s">
        <v>986</v>
      </c>
      <c r="K279" s="31" t="s">
        <v>987</v>
      </c>
      <c r="L279" s="31" t="s">
        <v>988</v>
      </c>
      <c r="M279" s="31" t="s">
        <v>989</v>
      </c>
      <c r="N279" s="31" t="s">
        <v>990</v>
      </c>
      <c r="O279" s="31" t="s">
        <v>991</v>
      </c>
      <c r="P279" s="31" t="s">
        <v>992</v>
      </c>
      <c r="Q279" s="31" t="s">
        <v>993</v>
      </c>
      <c r="R279" s="31" t="s">
        <v>994</v>
      </c>
      <c r="S279" s="31" t="s">
        <v>995</v>
      </c>
      <c r="T279" s="19">
        <v>0</v>
      </c>
      <c r="U279" s="19">
        <v>0</v>
      </c>
      <c r="V279" s="19">
        <v>0</v>
      </c>
      <c r="W279" s="19">
        <v>0</v>
      </c>
      <c r="X279" s="31" t="s">
        <v>996</v>
      </c>
      <c r="Y279" s="31" t="s">
        <v>997</v>
      </c>
      <c r="Z279" s="19">
        <v>0</v>
      </c>
      <c r="AA279" s="19">
        <v>0</v>
      </c>
    </row>
    <row r="280" spans="1:27" ht="24.95" customHeight="1">
      <c r="A280" s="31" t="s">
        <v>40</v>
      </c>
      <c r="B280" s="67">
        <v>1164</v>
      </c>
      <c r="C280" s="67">
        <v>1166</v>
      </c>
      <c r="D280" s="31" t="s">
        <v>998</v>
      </c>
      <c r="E280" s="31" t="s">
        <v>999</v>
      </c>
      <c r="F280" s="31" t="s">
        <v>1000</v>
      </c>
      <c r="G280" s="31" t="s">
        <v>1001</v>
      </c>
      <c r="H280" s="31" t="s">
        <v>1002</v>
      </c>
      <c r="I280" s="31" t="s">
        <v>1003</v>
      </c>
      <c r="J280" s="31" t="s">
        <v>1004</v>
      </c>
      <c r="K280" s="31" t="s">
        <v>1005</v>
      </c>
      <c r="L280" s="31" t="s">
        <v>1006</v>
      </c>
      <c r="M280" s="31" t="s">
        <v>1007</v>
      </c>
      <c r="N280" s="31" t="s">
        <v>1008</v>
      </c>
      <c r="O280" s="31" t="s">
        <v>1009</v>
      </c>
      <c r="P280" s="31" t="s">
        <v>1010</v>
      </c>
      <c r="Q280" s="31" t="s">
        <v>1011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31" t="s">
        <v>1012</v>
      </c>
      <c r="Y280" s="31" t="s">
        <v>1013</v>
      </c>
      <c r="Z280" s="19">
        <v>0</v>
      </c>
      <c r="AA280" s="19">
        <v>0</v>
      </c>
    </row>
    <row r="281" spans="1:27" ht="24.95" customHeight="1">
      <c r="A281" s="31" t="s">
        <v>41</v>
      </c>
      <c r="B281" s="67">
        <v>1164</v>
      </c>
      <c r="C281" s="67">
        <v>1166</v>
      </c>
      <c r="D281" s="31" t="s">
        <v>1014</v>
      </c>
      <c r="E281" s="31" t="s">
        <v>1015</v>
      </c>
      <c r="F281" s="31" t="s">
        <v>1016</v>
      </c>
      <c r="G281" s="31" t="s">
        <v>1017</v>
      </c>
      <c r="H281" s="31" t="s">
        <v>1018</v>
      </c>
      <c r="I281" s="31" t="s">
        <v>1019</v>
      </c>
      <c r="J281" s="31" t="s">
        <v>1020</v>
      </c>
      <c r="K281" s="31" t="s">
        <v>1021</v>
      </c>
      <c r="L281" s="19">
        <v>0</v>
      </c>
      <c r="M281" s="19">
        <v>0</v>
      </c>
      <c r="N281" s="31" t="s">
        <v>1022</v>
      </c>
      <c r="O281" s="31" t="s">
        <v>1023</v>
      </c>
      <c r="P281" s="31" t="s">
        <v>1024</v>
      </c>
      <c r="Q281" s="31" t="s">
        <v>1025</v>
      </c>
      <c r="R281" s="31" t="s">
        <v>1026</v>
      </c>
      <c r="S281" s="31" t="s">
        <v>1027</v>
      </c>
      <c r="T281" s="19">
        <v>0</v>
      </c>
      <c r="U281" s="19">
        <v>0</v>
      </c>
      <c r="V281" s="19">
        <v>0</v>
      </c>
      <c r="W281" s="19">
        <v>0</v>
      </c>
      <c r="X281" s="31" t="s">
        <v>1028</v>
      </c>
      <c r="Y281" s="31" t="s">
        <v>1029</v>
      </c>
      <c r="Z281" s="19">
        <v>0</v>
      </c>
      <c r="AA281" s="19">
        <v>0</v>
      </c>
    </row>
    <row r="282" spans="1:27" ht="24.95" customHeight="1">
      <c r="A282" s="31" t="s">
        <v>42</v>
      </c>
      <c r="B282" s="67">
        <v>1164</v>
      </c>
      <c r="C282" s="67">
        <v>1166</v>
      </c>
      <c r="D282" s="173" t="s">
        <v>1030</v>
      </c>
      <c r="E282" s="173" t="s">
        <v>1031</v>
      </c>
      <c r="F282" s="31" t="s">
        <v>1032</v>
      </c>
      <c r="G282" s="31" t="s">
        <v>1033</v>
      </c>
      <c r="H282" s="31" t="s">
        <v>1034</v>
      </c>
      <c r="I282" s="31" t="s">
        <v>1035</v>
      </c>
      <c r="J282" s="31" t="s">
        <v>1036</v>
      </c>
      <c r="K282" s="31" t="s">
        <v>1037</v>
      </c>
      <c r="L282" s="31" t="s">
        <v>1038</v>
      </c>
      <c r="M282" s="31" t="s">
        <v>1039</v>
      </c>
      <c r="N282" s="31" t="s">
        <v>1040</v>
      </c>
      <c r="O282" s="31" t="s">
        <v>1041</v>
      </c>
      <c r="P282" s="31" t="s">
        <v>1042</v>
      </c>
      <c r="Q282" s="31" t="s">
        <v>1043</v>
      </c>
      <c r="R282" s="31" t="s">
        <v>1044</v>
      </c>
      <c r="S282" s="31" t="s">
        <v>1045</v>
      </c>
      <c r="T282" s="19">
        <v>0</v>
      </c>
      <c r="U282" s="19">
        <v>0</v>
      </c>
      <c r="V282" s="19">
        <v>0</v>
      </c>
      <c r="W282" s="19">
        <v>0</v>
      </c>
      <c r="X282" s="31" t="s">
        <v>1046</v>
      </c>
      <c r="Y282" s="31" t="s">
        <v>1047</v>
      </c>
      <c r="Z282" s="19">
        <v>0</v>
      </c>
      <c r="AA282" s="19">
        <v>0</v>
      </c>
    </row>
    <row r="283" spans="1:27" ht="24.95" customHeight="1">
      <c r="A283" s="31" t="s">
        <v>43</v>
      </c>
      <c r="B283" s="67">
        <v>1164</v>
      </c>
      <c r="C283" s="67">
        <v>1166</v>
      </c>
      <c r="D283" s="31" t="s">
        <v>1048</v>
      </c>
      <c r="E283" s="31" t="s">
        <v>1049</v>
      </c>
      <c r="F283" s="31" t="s">
        <v>1050</v>
      </c>
      <c r="G283" s="31" t="s">
        <v>1051</v>
      </c>
      <c r="H283" s="31" t="s">
        <v>1052</v>
      </c>
      <c r="I283" s="31" t="s">
        <v>1053</v>
      </c>
      <c r="J283" s="31" t="s">
        <v>1054</v>
      </c>
      <c r="K283" s="31" t="s">
        <v>1055</v>
      </c>
      <c r="L283" s="31" t="s">
        <v>1056</v>
      </c>
      <c r="M283" s="31" t="s">
        <v>1057</v>
      </c>
      <c r="N283" s="31" t="s">
        <v>1058</v>
      </c>
      <c r="O283" s="31" t="s">
        <v>1059</v>
      </c>
      <c r="P283" s="31" t="s">
        <v>1060</v>
      </c>
      <c r="Q283" s="31" t="s">
        <v>1061</v>
      </c>
      <c r="R283" s="31" t="s">
        <v>1062</v>
      </c>
      <c r="S283" s="31" t="s">
        <v>1063</v>
      </c>
      <c r="T283" s="19">
        <v>0</v>
      </c>
      <c r="U283" s="19">
        <v>0</v>
      </c>
      <c r="V283" s="19">
        <v>0</v>
      </c>
      <c r="W283" s="19">
        <v>0</v>
      </c>
      <c r="X283" s="31" t="s">
        <v>1064</v>
      </c>
      <c r="Y283" s="31" t="s">
        <v>1065</v>
      </c>
      <c r="Z283" s="19">
        <v>0</v>
      </c>
      <c r="AA283" s="19">
        <v>0</v>
      </c>
    </row>
    <row r="284" spans="1:27" ht="24.95" customHeight="1">
      <c r="A284" s="31" t="s">
        <v>44</v>
      </c>
      <c r="B284" s="67"/>
      <c r="C284" s="67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24.95" customHeight="1">
      <c r="A285" s="31" t="s">
        <v>45</v>
      </c>
      <c r="B285" s="67"/>
      <c r="C285" s="67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24.95" customHeight="1">
      <c r="A286" s="31" t="s">
        <v>46</v>
      </c>
      <c r="B286" s="67">
        <v>1164</v>
      </c>
      <c r="C286" s="67">
        <v>1166</v>
      </c>
      <c r="D286" s="31" t="s">
        <v>1066</v>
      </c>
      <c r="E286" s="31" t="s">
        <v>1067</v>
      </c>
      <c r="F286" s="31" t="s">
        <v>1068</v>
      </c>
      <c r="G286" s="31" t="s">
        <v>1069</v>
      </c>
      <c r="H286" s="31" t="s">
        <v>1070</v>
      </c>
      <c r="I286" s="31" t="s">
        <v>1071</v>
      </c>
      <c r="J286" s="31" t="s">
        <v>1072</v>
      </c>
      <c r="K286" s="31" t="s">
        <v>1055</v>
      </c>
      <c r="L286" s="31" t="s">
        <v>1073</v>
      </c>
      <c r="M286" s="31" t="s">
        <v>1074</v>
      </c>
      <c r="N286" s="31" t="s">
        <v>1075</v>
      </c>
      <c r="O286" s="31" t="s">
        <v>1076</v>
      </c>
      <c r="P286" s="31" t="s">
        <v>1077</v>
      </c>
      <c r="Q286" s="31" t="s">
        <v>1078</v>
      </c>
      <c r="R286" s="31" t="s">
        <v>1079</v>
      </c>
      <c r="S286" s="31" t="s">
        <v>1080</v>
      </c>
      <c r="T286" s="19">
        <v>0</v>
      </c>
      <c r="U286" s="19">
        <v>0</v>
      </c>
      <c r="V286" s="19">
        <v>0</v>
      </c>
      <c r="W286" s="19">
        <v>0</v>
      </c>
      <c r="X286" s="31" t="s">
        <v>1188</v>
      </c>
      <c r="Y286" s="31" t="s">
        <v>1081</v>
      </c>
      <c r="Z286" s="19">
        <v>0</v>
      </c>
      <c r="AA286" s="19">
        <v>0</v>
      </c>
    </row>
    <row r="287" spans="1:27" ht="24.95" customHeight="1">
      <c r="A287" s="31" t="s">
        <v>47</v>
      </c>
      <c r="B287" s="67">
        <v>1164</v>
      </c>
      <c r="C287" s="67">
        <v>1166</v>
      </c>
      <c r="D287" s="31" t="s">
        <v>1082</v>
      </c>
      <c r="E287" s="31" t="s">
        <v>1083</v>
      </c>
      <c r="F287" s="31" t="s">
        <v>1084</v>
      </c>
      <c r="G287" s="31" t="s">
        <v>1085</v>
      </c>
      <c r="H287" s="31" t="s">
        <v>1086</v>
      </c>
      <c r="I287" s="31" t="s">
        <v>1087</v>
      </c>
      <c r="J287" s="31" t="s">
        <v>1088</v>
      </c>
      <c r="K287" s="31" t="s">
        <v>1089</v>
      </c>
      <c r="L287" s="31" t="s">
        <v>1090</v>
      </c>
      <c r="M287" s="31" t="s">
        <v>1091</v>
      </c>
      <c r="N287" s="31" t="s">
        <v>1092</v>
      </c>
      <c r="O287" s="31" t="s">
        <v>1093</v>
      </c>
      <c r="P287" s="31" t="s">
        <v>1094</v>
      </c>
      <c r="Q287" s="31" t="s">
        <v>1095</v>
      </c>
      <c r="R287" s="31" t="s">
        <v>1096</v>
      </c>
      <c r="S287" s="31" t="s">
        <v>1097</v>
      </c>
      <c r="T287" s="19">
        <v>0</v>
      </c>
      <c r="U287" s="19">
        <v>0</v>
      </c>
      <c r="V287" s="19">
        <v>0</v>
      </c>
      <c r="W287" s="19">
        <v>0</v>
      </c>
      <c r="X287" s="31" t="s">
        <v>1098</v>
      </c>
      <c r="Y287" s="31" t="s">
        <v>1099</v>
      </c>
      <c r="Z287" s="19">
        <v>0</v>
      </c>
      <c r="AA287" s="19">
        <v>0</v>
      </c>
    </row>
    <row r="288" spans="1:27" ht="24.95" customHeight="1">
      <c r="A288" s="31" t="s">
        <v>48</v>
      </c>
      <c r="B288" s="67">
        <v>1164</v>
      </c>
      <c r="C288" s="67">
        <v>1166</v>
      </c>
      <c r="D288" s="31" t="s">
        <v>1100</v>
      </c>
      <c r="E288" s="31" t="s">
        <v>1101</v>
      </c>
      <c r="F288" s="31" t="s">
        <v>1102</v>
      </c>
      <c r="G288" s="31" t="s">
        <v>1103</v>
      </c>
      <c r="H288" s="31" t="s">
        <v>1104</v>
      </c>
      <c r="I288" s="31" t="s">
        <v>1105</v>
      </c>
      <c r="J288" s="31" t="s">
        <v>1106</v>
      </c>
      <c r="K288" s="31" t="s">
        <v>1107</v>
      </c>
      <c r="L288" s="31" t="s">
        <v>1108</v>
      </c>
      <c r="M288" s="31" t="s">
        <v>1109</v>
      </c>
      <c r="N288" s="31" t="s">
        <v>1110</v>
      </c>
      <c r="O288" s="31" t="s">
        <v>1111</v>
      </c>
      <c r="P288" s="31" t="s">
        <v>1112</v>
      </c>
      <c r="Q288" s="31" t="s">
        <v>1113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31" t="s">
        <v>1114</v>
      </c>
      <c r="Y288" s="31" t="s">
        <v>1115</v>
      </c>
      <c r="Z288" s="19">
        <v>0</v>
      </c>
      <c r="AA288" s="19">
        <v>0</v>
      </c>
    </row>
    <row r="289" spans="1:27" ht="24.95" customHeight="1">
      <c r="A289" s="31" t="s">
        <v>49</v>
      </c>
      <c r="B289" s="67">
        <v>1164</v>
      </c>
      <c r="C289" s="67">
        <v>1166</v>
      </c>
      <c r="D289" s="31" t="s">
        <v>1116</v>
      </c>
      <c r="E289" s="31" t="s">
        <v>1117</v>
      </c>
      <c r="F289" s="31" t="s">
        <v>1118</v>
      </c>
      <c r="G289" s="31" t="s">
        <v>1119</v>
      </c>
      <c r="H289" s="31" t="s">
        <v>1120</v>
      </c>
      <c r="I289" s="31" t="s">
        <v>1121</v>
      </c>
      <c r="J289" s="31" t="s">
        <v>1122</v>
      </c>
      <c r="K289" s="31" t="s">
        <v>1123</v>
      </c>
      <c r="L289" s="31" t="s">
        <v>1124</v>
      </c>
      <c r="M289" s="31" t="s">
        <v>1125</v>
      </c>
      <c r="N289" s="31" t="s">
        <v>1126</v>
      </c>
      <c r="O289" s="31" t="s">
        <v>1127</v>
      </c>
      <c r="P289" s="31" t="s">
        <v>1128</v>
      </c>
      <c r="Q289" s="31" t="s">
        <v>1129</v>
      </c>
      <c r="R289" s="31" t="s">
        <v>1130</v>
      </c>
      <c r="S289" s="31" t="s">
        <v>1131</v>
      </c>
      <c r="T289" s="19">
        <v>0</v>
      </c>
      <c r="U289" s="19">
        <v>0</v>
      </c>
      <c r="V289" s="19">
        <v>0</v>
      </c>
      <c r="W289" s="19">
        <v>0</v>
      </c>
      <c r="X289" s="31" t="s">
        <v>1132</v>
      </c>
      <c r="Y289" s="31" t="s">
        <v>1133</v>
      </c>
      <c r="Z289" s="19">
        <v>0</v>
      </c>
      <c r="AA289" s="19">
        <v>0</v>
      </c>
    </row>
    <row r="290" spans="1:27" ht="24.95" customHeight="1">
      <c r="A290" s="31" t="s">
        <v>50</v>
      </c>
      <c r="B290" s="67"/>
      <c r="C290" s="67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9"/>
      <c r="U290" s="19"/>
      <c r="V290" s="19"/>
      <c r="W290" s="19"/>
      <c r="X290" s="31"/>
      <c r="Y290" s="31"/>
      <c r="Z290" s="19"/>
      <c r="AA290" s="19"/>
    </row>
    <row r="291" spans="1:27" ht="24.95" customHeight="1">
      <c r="A291" s="31" t="s">
        <v>51</v>
      </c>
      <c r="B291" s="67"/>
      <c r="C291" s="67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9"/>
      <c r="U291" s="19"/>
      <c r="V291" s="19"/>
      <c r="W291" s="19"/>
      <c r="X291" s="31"/>
      <c r="Y291" s="31"/>
      <c r="Z291" s="19"/>
      <c r="AA291" s="19"/>
    </row>
    <row r="292" spans="1:27" ht="24.95" customHeight="1">
      <c r="A292" s="31" t="s">
        <v>52</v>
      </c>
      <c r="B292" s="67"/>
      <c r="C292" s="67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9"/>
      <c r="U292" s="19"/>
      <c r="V292" s="19"/>
      <c r="W292" s="19"/>
      <c r="X292" s="31"/>
      <c r="Y292" s="31"/>
      <c r="Z292" s="19"/>
      <c r="AA292" s="19"/>
    </row>
    <row r="293" spans="1:27" ht="24.95" customHeight="1">
      <c r="A293" s="31" t="s">
        <v>53</v>
      </c>
      <c r="B293" s="67">
        <v>1164</v>
      </c>
      <c r="C293" s="67">
        <v>1166</v>
      </c>
      <c r="D293" s="31" t="s">
        <v>1134</v>
      </c>
      <c r="E293" s="31" t="s">
        <v>1135</v>
      </c>
      <c r="F293" s="31" t="s">
        <v>1136</v>
      </c>
      <c r="G293" s="31" t="s">
        <v>1137</v>
      </c>
      <c r="H293" s="31" t="s">
        <v>1138</v>
      </c>
      <c r="I293" s="31" t="s">
        <v>1139</v>
      </c>
      <c r="J293" s="31" t="s">
        <v>1140</v>
      </c>
      <c r="K293" s="31" t="s">
        <v>1141</v>
      </c>
      <c r="L293" s="31" t="s">
        <v>1142</v>
      </c>
      <c r="M293" s="31" t="s">
        <v>1143</v>
      </c>
      <c r="N293" s="31" t="s">
        <v>1144</v>
      </c>
      <c r="O293" s="31" t="s">
        <v>1145</v>
      </c>
      <c r="P293" s="31" t="s">
        <v>1146</v>
      </c>
      <c r="Q293" s="31" t="s">
        <v>1147</v>
      </c>
      <c r="R293" s="31" t="s">
        <v>1148</v>
      </c>
      <c r="S293" s="31" t="s">
        <v>1149</v>
      </c>
      <c r="T293" s="19">
        <v>0</v>
      </c>
      <c r="U293" s="19">
        <v>0</v>
      </c>
      <c r="V293" s="19">
        <v>0</v>
      </c>
      <c r="W293" s="19">
        <v>0</v>
      </c>
      <c r="X293" s="31" t="s">
        <v>1150</v>
      </c>
      <c r="Y293" s="31" t="s">
        <v>1151</v>
      </c>
      <c r="Z293" s="19">
        <v>0</v>
      </c>
      <c r="AA293" s="19">
        <v>0</v>
      </c>
    </row>
    <row r="294" spans="1:27" ht="24.95" customHeight="1">
      <c r="A294" s="31" t="s">
        <v>54</v>
      </c>
      <c r="B294" s="67">
        <v>1164</v>
      </c>
      <c r="C294" s="67">
        <v>1166</v>
      </c>
      <c r="D294" s="31" t="s">
        <v>1152</v>
      </c>
      <c r="E294" s="31" t="s">
        <v>1153</v>
      </c>
      <c r="F294" s="31" t="s">
        <v>1154</v>
      </c>
      <c r="G294" s="31" t="s">
        <v>1155</v>
      </c>
      <c r="H294" s="31" t="s">
        <v>1156</v>
      </c>
      <c r="I294" s="31" t="s">
        <v>1157</v>
      </c>
      <c r="J294" s="31" t="s">
        <v>1158</v>
      </c>
      <c r="K294" s="31" t="s">
        <v>1159</v>
      </c>
      <c r="L294" s="31" t="s">
        <v>1160</v>
      </c>
      <c r="M294" s="31" t="s">
        <v>1161</v>
      </c>
      <c r="N294" s="31" t="s">
        <v>1162</v>
      </c>
      <c r="O294" s="31" t="s">
        <v>1163</v>
      </c>
      <c r="P294" s="31" t="s">
        <v>1164</v>
      </c>
      <c r="Q294" s="31" t="s">
        <v>1165</v>
      </c>
      <c r="R294" s="31" t="s">
        <v>1166</v>
      </c>
      <c r="S294" s="31" t="s">
        <v>1167</v>
      </c>
      <c r="T294" s="19">
        <v>0</v>
      </c>
      <c r="U294" s="19">
        <v>0</v>
      </c>
      <c r="V294" s="19">
        <v>0</v>
      </c>
      <c r="W294" s="19">
        <v>0</v>
      </c>
      <c r="X294" s="31" t="s">
        <v>1168</v>
      </c>
      <c r="Y294" s="31" t="s">
        <v>1169</v>
      </c>
      <c r="Z294" s="19">
        <v>0</v>
      </c>
      <c r="AA294" s="19">
        <v>0</v>
      </c>
    </row>
    <row r="295" spans="1:27" ht="24.95" customHeight="1">
      <c r="A295" s="31" t="s">
        <v>55</v>
      </c>
      <c r="B295" s="67">
        <v>1164</v>
      </c>
      <c r="C295" s="67">
        <v>1166</v>
      </c>
      <c r="D295" s="31" t="s">
        <v>1170</v>
      </c>
      <c r="E295" s="31" t="s">
        <v>1171</v>
      </c>
      <c r="F295" s="31" t="s">
        <v>1172</v>
      </c>
      <c r="G295" s="31" t="s">
        <v>1173</v>
      </c>
      <c r="H295" s="31" t="s">
        <v>1174</v>
      </c>
      <c r="I295" s="31" t="s">
        <v>1175</v>
      </c>
      <c r="J295" s="31" t="s">
        <v>1176</v>
      </c>
      <c r="K295" s="31" t="s">
        <v>1177</v>
      </c>
      <c r="L295" s="31" t="s">
        <v>1178</v>
      </c>
      <c r="M295" s="31" t="s">
        <v>1179</v>
      </c>
      <c r="N295" s="31" t="s">
        <v>1180</v>
      </c>
      <c r="O295" s="31" t="s">
        <v>1181</v>
      </c>
      <c r="P295" s="31" t="s">
        <v>1182</v>
      </c>
      <c r="Q295" s="31" t="s">
        <v>1183</v>
      </c>
      <c r="R295" s="31" t="s">
        <v>1184</v>
      </c>
      <c r="S295" s="31" t="s">
        <v>1185</v>
      </c>
      <c r="T295" s="19">
        <v>0</v>
      </c>
      <c r="U295" s="19">
        <v>0</v>
      </c>
      <c r="V295" s="19">
        <v>0</v>
      </c>
      <c r="W295" s="19">
        <v>0</v>
      </c>
      <c r="X295" s="31" t="s">
        <v>1186</v>
      </c>
      <c r="Y295" s="31" t="s">
        <v>1187</v>
      </c>
      <c r="Z295" s="19">
        <v>0</v>
      </c>
      <c r="AA295" s="19">
        <v>0</v>
      </c>
    </row>
    <row r="296" spans="1:27" ht="24.95" customHeight="1">
      <c r="A296" s="227" t="s">
        <v>426</v>
      </c>
      <c r="B296" s="231">
        <f>AVERAGE(B265:B295)</f>
        <v>1164</v>
      </c>
      <c r="C296" s="231">
        <f t="shared" ref="C296:AA296" si="7">AVERAGE(C265:C295)</f>
        <v>1166</v>
      </c>
      <c r="D296" s="231">
        <f>(D267+D268+D269+D272+D273+D274+D275+D276+D279+D280+D281+D282+D283+D286+D287+D288+D289+D293+D294+D295)/20</f>
        <v>1503.3004999999998</v>
      </c>
      <c r="E296" s="231">
        <f>(E267+E268+E269+E272+E273+E274+E275+E276+E279+E280+E281+E282+E283+E286+E287+E288+E289+E293+E294+E295)/20</f>
        <v>1509.0526000000002</v>
      </c>
      <c r="F296" s="231">
        <f>(F267+F268+F269+F272+F273+F274+F275+F276+F279+F280+F281+F282+F283+F286+F287+F288+F289+F293+F294+F295)/20</f>
        <v>1899.2563999999998</v>
      </c>
      <c r="G296" s="231">
        <f>(G267+G268+G269+G272+G273+G274+G275+G276+G279+G280+G281+G282+G283+G286+G287+G288+G289+G293+G294+G295)/20</f>
        <v>1900.2070000000003</v>
      </c>
      <c r="H296" s="231">
        <f t="shared" si="7"/>
        <v>0</v>
      </c>
      <c r="I296" s="231">
        <f t="shared" si="7"/>
        <v>0</v>
      </c>
      <c r="J296" s="231">
        <f>(J267+J268+J269+J272+J273+J274+J275+J276+J279+J280+J281+J282+J283+J286+J287+J288+J289+J293+J294+J295)/20</f>
        <v>1245.4431500000001</v>
      </c>
      <c r="K296" s="231">
        <f>(K267+K268+K269+K272+K273+K274+K275+K276+K279+K280+K281+K282+K283+K286+K287+K288+K289+K293+K294+K295)/20</f>
        <v>1246.04565</v>
      </c>
      <c r="L296" s="231">
        <f t="shared" si="7"/>
        <v>0</v>
      </c>
      <c r="M296" s="231">
        <f t="shared" si="7"/>
        <v>0</v>
      </c>
      <c r="N296" s="231">
        <f>(N267+N268+N269+N272+N273+N274+N275+N276+N279+N280+N281+N282+N283+N286+N287+N288+N289+N293+N294+N295)/20</f>
        <v>183.69879999999998</v>
      </c>
      <c r="O296" s="231">
        <f>(O267+O268+O269+O272+O273+O274+O275+O276+O279+O280+O281+O282+O283+O286+O287+O288+O289+O293+O294+O295)/20</f>
        <v>183.78980000000001</v>
      </c>
      <c r="P296" s="231">
        <f>(P267+P268+P269+P272+P273+P274+P275+P276+P279+P280+P281+P282+P283+P286+P287+P288+P289+P293+P294+P295)/20</f>
        <v>201.92779999999999</v>
      </c>
      <c r="Q296" s="231">
        <f>(Q267+Q268+Q269+Q272+Q273+Q274+Q275+Q276+Q279+Q280+Q281+Q282+Q283+Q286+Q287+Q288+Q289+Q293+Q294+Q295)/20</f>
        <v>202.0737</v>
      </c>
      <c r="R296" s="231">
        <f t="shared" si="7"/>
        <v>0</v>
      </c>
      <c r="S296" s="231">
        <f t="shared" si="7"/>
        <v>0</v>
      </c>
      <c r="T296" s="231">
        <f t="shared" si="7"/>
        <v>0</v>
      </c>
      <c r="U296" s="231">
        <f t="shared" si="7"/>
        <v>0</v>
      </c>
      <c r="V296" s="231">
        <f t="shared" si="7"/>
        <v>0</v>
      </c>
      <c r="W296" s="231">
        <f t="shared" si="7"/>
        <v>0</v>
      </c>
      <c r="X296" s="231">
        <f>(X267+X268+X269+X272+X273+X274+X275+X276+X279+X280+X281+X282+X283+X286+X287+X288+X289+X293+X294+X295)/20</f>
        <v>1747.67965</v>
      </c>
      <c r="Y296" s="231">
        <f>(Y267+Y268+Y269+Y272+Y273+Y274+Y275+Y276+Y279+Y280+Y281+Y282+Y283+Y286+Y287+Y288+Y289+Y293+Y294+Y295)/20</f>
        <v>1723.5543999999998</v>
      </c>
      <c r="Z296" s="231">
        <f t="shared" si="7"/>
        <v>0</v>
      </c>
      <c r="AA296" s="231">
        <f t="shared" si="7"/>
        <v>0</v>
      </c>
    </row>
    <row r="297" spans="1:27" ht="24.95" customHeight="1">
      <c r="A297" s="209" t="s">
        <v>540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24.95" customHeight="1">
      <c r="A298" s="31" t="s">
        <v>67</v>
      </c>
      <c r="B298" s="67">
        <v>1164</v>
      </c>
      <c r="C298" s="67">
        <v>1166</v>
      </c>
      <c r="D298" s="32">
        <v>1468.7750000000001</v>
      </c>
      <c r="E298" s="32">
        <v>1469.51</v>
      </c>
      <c r="F298" s="32">
        <v>1886.81</v>
      </c>
      <c r="G298" s="32">
        <v>1887.7539999999999</v>
      </c>
      <c r="H298" s="32">
        <v>1043.252</v>
      </c>
      <c r="I298" s="32">
        <v>1043.7739999999999</v>
      </c>
      <c r="J298" s="32">
        <v>1215.6220000000001</v>
      </c>
      <c r="K298" s="32">
        <v>1216.23</v>
      </c>
      <c r="L298" s="32">
        <v>161.72200000000001</v>
      </c>
      <c r="M298" s="32">
        <v>161.803</v>
      </c>
      <c r="N298" s="32">
        <v>180.39400000000001</v>
      </c>
      <c r="O298" s="32">
        <v>180.48400000000001</v>
      </c>
      <c r="P298" s="32">
        <v>197.31800000000001</v>
      </c>
      <c r="Q298" s="32">
        <v>197.416</v>
      </c>
      <c r="R298" s="32">
        <v>10.603999999999999</v>
      </c>
      <c r="S298" s="32">
        <v>10.61</v>
      </c>
      <c r="T298" s="32">
        <v>0</v>
      </c>
      <c r="U298" s="32">
        <v>0</v>
      </c>
      <c r="V298" s="32">
        <v>0</v>
      </c>
      <c r="W298" s="32">
        <v>0</v>
      </c>
      <c r="X298" s="32">
        <v>1727.9290000000001</v>
      </c>
      <c r="Y298" s="32">
        <v>1728.7929999999999</v>
      </c>
      <c r="Z298" s="32">
        <v>0</v>
      </c>
      <c r="AA298" s="32">
        <v>0</v>
      </c>
    </row>
    <row r="299" spans="1:27" ht="24.95" customHeight="1">
      <c r="A299" s="31" t="s">
        <v>27</v>
      </c>
      <c r="B299" s="67">
        <v>1164</v>
      </c>
      <c r="C299" s="67">
        <v>1166</v>
      </c>
      <c r="D299" s="31" t="s">
        <v>1189</v>
      </c>
      <c r="E299" s="31" t="s">
        <v>1190</v>
      </c>
      <c r="F299" s="31" t="s">
        <v>1191</v>
      </c>
      <c r="G299" s="31" t="s">
        <v>1192</v>
      </c>
      <c r="H299" s="31" t="s">
        <v>1193</v>
      </c>
      <c r="I299" s="31" t="s">
        <v>1194</v>
      </c>
      <c r="J299" s="31" t="s">
        <v>1195</v>
      </c>
      <c r="K299" s="31" t="s">
        <v>1196</v>
      </c>
      <c r="L299" s="31" t="s">
        <v>1197</v>
      </c>
      <c r="M299" s="31" t="s">
        <v>1198</v>
      </c>
      <c r="N299" s="31" t="s">
        <v>1199</v>
      </c>
      <c r="O299" s="31" t="s">
        <v>1200</v>
      </c>
      <c r="P299" s="31" t="s">
        <v>1201</v>
      </c>
      <c r="Q299" s="31" t="s">
        <v>1202</v>
      </c>
      <c r="R299" s="31" t="s">
        <v>1203</v>
      </c>
      <c r="S299" s="31" t="s">
        <v>1204</v>
      </c>
      <c r="T299" s="32">
        <v>0</v>
      </c>
      <c r="U299" s="32">
        <v>0</v>
      </c>
      <c r="V299" s="32">
        <v>0</v>
      </c>
      <c r="W299" s="32">
        <v>0</v>
      </c>
      <c r="X299" s="31" t="s">
        <v>1205</v>
      </c>
      <c r="Y299" s="31" t="s">
        <v>1206</v>
      </c>
      <c r="Z299" s="32">
        <v>0</v>
      </c>
      <c r="AA299" s="32">
        <v>0</v>
      </c>
    </row>
    <row r="300" spans="1:27" ht="24.95" customHeight="1">
      <c r="A300" s="31" t="s">
        <v>28</v>
      </c>
      <c r="B300" s="67"/>
      <c r="C300" s="67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 ht="24.95" customHeight="1">
      <c r="A301" s="31" t="s">
        <v>29</v>
      </c>
      <c r="B301" s="67"/>
      <c r="C301" s="6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32"/>
      <c r="U301" s="32"/>
      <c r="V301" s="32"/>
      <c r="W301" s="32"/>
      <c r="X301" s="19"/>
      <c r="Y301" s="19"/>
      <c r="Z301" s="19"/>
      <c r="AA301" s="19"/>
    </row>
    <row r="302" spans="1:27" ht="24.95" customHeight="1">
      <c r="A302" s="31" t="s">
        <v>30</v>
      </c>
      <c r="B302" s="67"/>
      <c r="C302" s="67"/>
      <c r="D302" s="19"/>
      <c r="E302" s="19"/>
      <c r="F302" s="19"/>
      <c r="G302" s="19"/>
      <c r="H302" s="32"/>
      <c r="I302" s="3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32"/>
      <c r="U302" s="32"/>
      <c r="V302" s="32"/>
      <c r="W302" s="32"/>
      <c r="X302" s="19"/>
      <c r="Y302" s="19"/>
      <c r="Z302" s="19"/>
      <c r="AA302" s="19"/>
    </row>
    <row r="303" spans="1:27" ht="24.95" customHeight="1">
      <c r="A303" s="31" t="s">
        <v>31</v>
      </c>
      <c r="B303" s="67"/>
      <c r="C303" s="6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32"/>
      <c r="U303" s="32"/>
      <c r="V303" s="32"/>
      <c r="W303" s="32"/>
      <c r="X303" s="19"/>
      <c r="Y303" s="19"/>
      <c r="Z303" s="19"/>
      <c r="AA303" s="19"/>
    </row>
    <row r="304" spans="1:27" ht="24.95" customHeight="1">
      <c r="A304" s="31" t="s">
        <v>32</v>
      </c>
      <c r="B304" s="67"/>
      <c r="C304" s="6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32"/>
      <c r="U304" s="32"/>
      <c r="V304" s="32"/>
      <c r="W304" s="32"/>
      <c r="X304" s="19"/>
      <c r="Y304" s="19"/>
      <c r="Z304" s="19"/>
      <c r="AA304" s="19"/>
    </row>
    <row r="305" spans="1:27" ht="24.95" customHeight="1">
      <c r="A305" s="31" t="s">
        <v>33</v>
      </c>
      <c r="B305" s="67"/>
      <c r="C305" s="6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2"/>
      <c r="U305" s="32"/>
      <c r="V305" s="32"/>
      <c r="W305" s="32"/>
      <c r="X305" s="19"/>
      <c r="Y305" s="19"/>
      <c r="Z305" s="19"/>
      <c r="AA305" s="19"/>
    </row>
    <row r="306" spans="1:27" ht="24.95" customHeight="1">
      <c r="A306" s="31" t="s">
        <v>34</v>
      </c>
      <c r="B306" s="67"/>
      <c r="C306" s="67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35</v>
      </c>
      <c r="B307" s="67"/>
      <c r="C307" s="6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2"/>
      <c r="U307" s="32"/>
      <c r="V307" s="32"/>
      <c r="W307" s="32"/>
      <c r="X307" s="19"/>
      <c r="Y307" s="19"/>
      <c r="Z307" s="19"/>
      <c r="AA307" s="19"/>
    </row>
    <row r="308" spans="1:27" ht="24.95" customHeight="1">
      <c r="A308" s="31" t="s">
        <v>36</v>
      </c>
      <c r="B308" s="67"/>
      <c r="C308" s="67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2"/>
      <c r="U308" s="32"/>
      <c r="V308" s="32"/>
      <c r="W308" s="32"/>
      <c r="X308" s="19"/>
      <c r="Y308" s="19"/>
      <c r="Z308" s="19"/>
      <c r="AA308" s="19"/>
    </row>
    <row r="309" spans="1:27" ht="24.95" customHeight="1">
      <c r="A309" s="31" t="s">
        <v>37</v>
      </c>
      <c r="B309" s="67">
        <v>1164</v>
      </c>
      <c r="C309" s="67">
        <v>1166</v>
      </c>
      <c r="D309" s="19">
        <v>1472.854</v>
      </c>
      <c r="E309" s="19">
        <v>1473.5909999999999</v>
      </c>
      <c r="F309" s="19">
        <v>1871.31</v>
      </c>
      <c r="G309" s="19">
        <v>1872.2460000000001</v>
      </c>
      <c r="H309" s="19">
        <v>0</v>
      </c>
      <c r="I309" s="19">
        <v>0</v>
      </c>
      <c r="J309" s="19">
        <v>1220.8430000000001</v>
      </c>
      <c r="K309" s="19">
        <v>1221.454</v>
      </c>
      <c r="L309" s="19">
        <v>161.357</v>
      </c>
      <c r="M309" s="19">
        <v>161.43799999999999</v>
      </c>
      <c r="N309" s="19">
        <v>178.35400000000001</v>
      </c>
      <c r="O309" s="19">
        <v>178.44300000000001</v>
      </c>
      <c r="P309" s="19">
        <v>197.87</v>
      </c>
      <c r="Q309" s="19">
        <v>197.96899999999999</v>
      </c>
      <c r="R309" s="19">
        <v>10.808999999999999</v>
      </c>
      <c r="S309" s="19">
        <v>10.814</v>
      </c>
      <c r="T309" s="32">
        <v>0</v>
      </c>
      <c r="U309" s="32">
        <v>0</v>
      </c>
      <c r="V309" s="32">
        <v>0</v>
      </c>
      <c r="W309" s="32">
        <v>0</v>
      </c>
      <c r="X309" s="19">
        <v>1732.299</v>
      </c>
      <c r="Y309" s="19">
        <v>1733.1659999999999</v>
      </c>
      <c r="Z309" s="19">
        <v>0</v>
      </c>
      <c r="AA309" s="19">
        <v>0</v>
      </c>
    </row>
    <row r="310" spans="1:27" ht="24.95" customHeight="1">
      <c r="A310" s="31" t="s">
        <v>38</v>
      </c>
      <c r="B310" s="67"/>
      <c r="C310" s="6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32"/>
      <c r="U310" s="32"/>
      <c r="V310" s="32"/>
      <c r="W310" s="32"/>
      <c r="X310" s="19"/>
      <c r="Y310" s="19"/>
      <c r="Z310" s="19"/>
      <c r="AA310" s="19"/>
    </row>
    <row r="311" spans="1:27" ht="24.95" customHeight="1">
      <c r="A311" s="31" t="s">
        <v>39</v>
      </c>
      <c r="B311" s="67">
        <v>1164</v>
      </c>
      <c r="C311" s="67">
        <v>1166</v>
      </c>
      <c r="D311" s="19">
        <v>1473.7860000000001</v>
      </c>
      <c r="E311" s="19">
        <v>1474.5239999999999</v>
      </c>
      <c r="F311" s="19">
        <v>1858.84</v>
      </c>
      <c r="G311" s="19">
        <v>1859.77</v>
      </c>
      <c r="H311" s="19">
        <v>1037.2170000000001</v>
      </c>
      <c r="I311" s="19">
        <v>1037.7360000000001</v>
      </c>
      <c r="J311" s="19">
        <v>1220.46</v>
      </c>
      <c r="K311" s="19">
        <v>1221.07</v>
      </c>
      <c r="L311" s="19">
        <v>162.54300000000001</v>
      </c>
      <c r="M311" s="19">
        <v>162.624</v>
      </c>
      <c r="N311" s="19">
        <v>177.78</v>
      </c>
      <c r="O311" s="19">
        <v>177.869</v>
      </c>
      <c r="P311" s="19">
        <v>197.971</v>
      </c>
      <c r="Q311" s="19">
        <v>198.07</v>
      </c>
      <c r="R311" s="19">
        <v>10.871</v>
      </c>
      <c r="S311" s="19">
        <v>10.877000000000001</v>
      </c>
      <c r="T311" s="32">
        <v>0</v>
      </c>
      <c r="U311" s="32">
        <v>0</v>
      </c>
      <c r="V311" s="32">
        <v>0</v>
      </c>
      <c r="W311" s="32">
        <v>0</v>
      </c>
      <c r="X311" s="19">
        <v>1731.204</v>
      </c>
      <c r="Y311" s="19">
        <v>1732.07</v>
      </c>
      <c r="Z311" s="19">
        <v>0</v>
      </c>
      <c r="AA311" s="19">
        <v>0</v>
      </c>
    </row>
    <row r="312" spans="1:27" ht="24.95" customHeight="1">
      <c r="A312" s="31" t="s">
        <v>40</v>
      </c>
      <c r="B312" s="67">
        <v>1164</v>
      </c>
      <c r="C312" s="67">
        <v>1166</v>
      </c>
      <c r="D312" s="19">
        <v>1476.117</v>
      </c>
      <c r="E312" s="19">
        <v>1476.856</v>
      </c>
      <c r="F312" s="19">
        <v>1855.2270000000001</v>
      </c>
      <c r="G312" s="19">
        <v>1856.155</v>
      </c>
      <c r="H312" s="19">
        <v>1032.347</v>
      </c>
      <c r="I312" s="19">
        <v>1032.864</v>
      </c>
      <c r="J312" s="19">
        <v>1219.8209999999999</v>
      </c>
      <c r="K312" s="19">
        <v>1220.431</v>
      </c>
      <c r="L312" s="19">
        <v>160.31399999999999</v>
      </c>
      <c r="M312" s="19">
        <v>160.39400000000001</v>
      </c>
      <c r="N312" s="19">
        <v>176.149</v>
      </c>
      <c r="O312" s="19">
        <v>176.23699999999999</v>
      </c>
      <c r="P312" s="19">
        <v>198.261</v>
      </c>
      <c r="Q312" s="19">
        <v>198.36</v>
      </c>
      <c r="R312" s="19">
        <v>10.863</v>
      </c>
      <c r="S312" s="19">
        <v>10.869</v>
      </c>
      <c r="T312" s="32">
        <v>0</v>
      </c>
      <c r="U312" s="32">
        <v>0</v>
      </c>
      <c r="V312" s="32">
        <v>0</v>
      </c>
      <c r="W312" s="32">
        <v>0</v>
      </c>
      <c r="X312" s="19">
        <v>1729.875</v>
      </c>
      <c r="Y312" s="19">
        <v>1730.74</v>
      </c>
      <c r="Z312" s="19">
        <v>0</v>
      </c>
      <c r="AA312" s="19">
        <v>0</v>
      </c>
    </row>
    <row r="313" spans="1:27" ht="24.95" customHeight="1">
      <c r="A313" s="31" t="s">
        <v>41</v>
      </c>
      <c r="B313" s="67">
        <v>1164</v>
      </c>
      <c r="C313" s="67">
        <v>1166</v>
      </c>
      <c r="D313" s="19">
        <v>1485.79</v>
      </c>
      <c r="E313" s="19">
        <v>1486.5329999999999</v>
      </c>
      <c r="F313" s="19">
        <v>1862.9190000000001</v>
      </c>
      <c r="G313" s="19">
        <v>1863.8510000000001</v>
      </c>
      <c r="H313" s="19">
        <v>1034.4549999999999</v>
      </c>
      <c r="I313" s="19">
        <v>1034.972</v>
      </c>
      <c r="J313" s="19">
        <v>1231.421</v>
      </c>
      <c r="K313" s="19">
        <v>1232.037</v>
      </c>
      <c r="L313" s="19">
        <v>162.20400000000001</v>
      </c>
      <c r="M313" s="19">
        <v>162.285</v>
      </c>
      <c r="N313" s="19">
        <v>175.697</v>
      </c>
      <c r="O313" s="19">
        <v>175.785</v>
      </c>
      <c r="P313" s="19">
        <v>199.554</v>
      </c>
      <c r="Q313" s="19">
        <v>199.654</v>
      </c>
      <c r="R313" s="19">
        <v>10.994999999999999</v>
      </c>
      <c r="S313" s="19">
        <v>11</v>
      </c>
      <c r="T313" s="32">
        <v>0</v>
      </c>
      <c r="U313" s="32">
        <v>0</v>
      </c>
      <c r="V313" s="32">
        <v>0</v>
      </c>
      <c r="W313" s="32">
        <v>0</v>
      </c>
      <c r="X313" s="19">
        <v>1737.6369999999999</v>
      </c>
      <c r="Y313" s="19">
        <v>1738.5060000000001</v>
      </c>
      <c r="Z313" s="19">
        <v>0</v>
      </c>
      <c r="AA313" s="19">
        <v>0</v>
      </c>
    </row>
    <row r="314" spans="1:27" ht="24.95" customHeight="1">
      <c r="A314" s="31" t="s">
        <v>42</v>
      </c>
      <c r="B314" s="67"/>
      <c r="C314" s="67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2"/>
      <c r="U314" s="32"/>
      <c r="V314" s="32"/>
      <c r="W314" s="32"/>
      <c r="X314" s="19"/>
      <c r="Y314" s="19"/>
      <c r="Z314" s="19"/>
      <c r="AA314" s="19"/>
    </row>
    <row r="315" spans="1:27" ht="24.95" customHeight="1">
      <c r="A315" s="31" t="s">
        <v>43</v>
      </c>
      <c r="B315" s="67"/>
      <c r="C315" s="6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32"/>
      <c r="U315" s="32"/>
      <c r="V315" s="32"/>
      <c r="W315" s="32"/>
      <c r="X315" s="19"/>
      <c r="Y315" s="19"/>
      <c r="Z315" s="19"/>
      <c r="AA315" s="19"/>
    </row>
    <row r="316" spans="1:27" ht="24.95" customHeight="1">
      <c r="A316" s="31" t="s">
        <v>44</v>
      </c>
      <c r="B316" s="67">
        <v>1164</v>
      </c>
      <c r="C316" s="67">
        <v>1166</v>
      </c>
      <c r="D316" s="19">
        <v>1494.414</v>
      </c>
      <c r="E316" s="19">
        <v>1495.162</v>
      </c>
      <c r="F316" s="19">
        <v>1876.788</v>
      </c>
      <c r="G316" s="19">
        <v>1877.7260000000001</v>
      </c>
      <c r="H316" s="19">
        <v>1036.1099999999999</v>
      </c>
      <c r="I316" s="19">
        <v>1036.6289999999999</v>
      </c>
      <c r="J316" s="19">
        <v>1236.6479999999999</v>
      </c>
      <c r="K316" s="19">
        <v>1237.2670000000001</v>
      </c>
      <c r="L316" s="19">
        <v>162.54499999999999</v>
      </c>
      <c r="M316" s="19">
        <v>162.62700000000001</v>
      </c>
      <c r="N316" s="19">
        <v>178.29900000000001</v>
      </c>
      <c r="O316" s="19">
        <v>178.38800000000001</v>
      </c>
      <c r="P316" s="19">
        <v>200.69900000000001</v>
      </c>
      <c r="Q316" s="19">
        <v>200.79900000000001</v>
      </c>
      <c r="R316" s="19">
        <v>10.956</v>
      </c>
      <c r="S316" s="19">
        <v>10.962</v>
      </c>
      <c r="T316" s="32">
        <v>0</v>
      </c>
      <c r="U316" s="32">
        <v>0</v>
      </c>
      <c r="V316" s="32">
        <v>0</v>
      </c>
      <c r="W316" s="32">
        <v>0</v>
      </c>
      <c r="X316" s="19">
        <v>1741.646</v>
      </c>
      <c r="Y316" s="19">
        <v>1742.5170000000001</v>
      </c>
      <c r="Z316" s="19">
        <v>0</v>
      </c>
      <c r="AA316" s="19">
        <v>0</v>
      </c>
    </row>
    <row r="317" spans="1:27" ht="24.95" customHeight="1">
      <c r="A317" s="31" t="s">
        <v>45</v>
      </c>
      <c r="B317" s="67">
        <v>1164</v>
      </c>
      <c r="C317" s="67">
        <v>1166</v>
      </c>
      <c r="D317" s="19">
        <v>1488.587</v>
      </c>
      <c r="E317" s="19">
        <v>1489.3320000000001</v>
      </c>
      <c r="F317" s="19">
        <v>1879.002</v>
      </c>
      <c r="G317" s="19">
        <v>1879.942</v>
      </c>
      <c r="H317" s="19">
        <v>0</v>
      </c>
      <c r="I317" s="19">
        <v>0</v>
      </c>
      <c r="J317" s="19">
        <v>1234.029</v>
      </c>
      <c r="K317" s="19">
        <v>1234.646</v>
      </c>
      <c r="L317" s="19">
        <v>161.83600000000001</v>
      </c>
      <c r="M317" s="19">
        <v>161.917</v>
      </c>
      <c r="N317" s="19">
        <v>177.42500000000001</v>
      </c>
      <c r="O317" s="19">
        <v>177.51400000000001</v>
      </c>
      <c r="P317" s="19">
        <v>199.89</v>
      </c>
      <c r="Q317" s="19">
        <v>199.99</v>
      </c>
      <c r="R317" s="19">
        <v>10.88</v>
      </c>
      <c r="S317" s="19">
        <v>10.885</v>
      </c>
      <c r="T317" s="32">
        <v>0</v>
      </c>
      <c r="U317" s="32">
        <v>0</v>
      </c>
      <c r="V317" s="32">
        <v>0</v>
      </c>
      <c r="W317" s="32">
        <v>0</v>
      </c>
      <c r="X317" s="19">
        <v>1739.117</v>
      </c>
      <c r="Y317" s="19">
        <v>1739.9870000000001</v>
      </c>
      <c r="Z317" s="19">
        <v>0</v>
      </c>
      <c r="AA317" s="19">
        <v>0</v>
      </c>
    </row>
    <row r="318" spans="1:27" ht="24.95" customHeight="1">
      <c r="A318" s="31" t="s">
        <v>46</v>
      </c>
      <c r="B318" s="67">
        <v>1164</v>
      </c>
      <c r="C318" s="67">
        <v>1166</v>
      </c>
      <c r="D318" s="19">
        <v>1487.3050000000001</v>
      </c>
      <c r="E318" s="19">
        <v>1488.049</v>
      </c>
      <c r="F318" s="19">
        <v>1881.799</v>
      </c>
      <c r="G318" s="19">
        <v>1882.74</v>
      </c>
      <c r="H318" s="19">
        <v>1038.789</v>
      </c>
      <c r="I318" s="19">
        <v>1039.308</v>
      </c>
      <c r="J318" s="19">
        <v>1231.942</v>
      </c>
      <c r="K318" s="19">
        <v>1232.558</v>
      </c>
      <c r="L318" s="19">
        <v>162.45699999999999</v>
      </c>
      <c r="M318" s="19">
        <v>162.53800000000001</v>
      </c>
      <c r="N318" s="19">
        <v>177.75800000000001</v>
      </c>
      <c r="O318" s="19">
        <v>177.84700000000001</v>
      </c>
      <c r="P318" s="19">
        <v>199.71799999999999</v>
      </c>
      <c r="Q318" s="19">
        <v>199.81800000000001</v>
      </c>
      <c r="R318" s="19">
        <v>10.909000000000001</v>
      </c>
      <c r="S318" s="19">
        <v>10.914999999999999</v>
      </c>
      <c r="T318" s="32">
        <v>0</v>
      </c>
      <c r="U318" s="32">
        <v>0</v>
      </c>
      <c r="V318" s="32">
        <v>0</v>
      </c>
      <c r="W318" s="32">
        <v>0</v>
      </c>
      <c r="X318" s="19">
        <v>1738.8140000000001</v>
      </c>
      <c r="Y318" s="19">
        <v>1739.684</v>
      </c>
      <c r="Z318" s="19">
        <v>0</v>
      </c>
      <c r="AA318" s="19">
        <v>0</v>
      </c>
    </row>
    <row r="319" spans="1:27" ht="24.95" customHeight="1">
      <c r="A319" s="31" t="s">
        <v>47</v>
      </c>
      <c r="B319" s="67">
        <v>1164</v>
      </c>
      <c r="C319" s="67">
        <v>1166</v>
      </c>
      <c r="D319" s="19">
        <v>1754.1224999999999</v>
      </c>
      <c r="E319" s="19">
        <v>1755</v>
      </c>
      <c r="F319" s="19">
        <v>1933.978527</v>
      </c>
      <c r="G319" s="19">
        <v>1934.9459999999999</v>
      </c>
      <c r="H319" s="19">
        <v>1115.3220600000002</v>
      </c>
      <c r="I319" s="19">
        <v>1115.8800000000001</v>
      </c>
      <c r="J319" s="19">
        <v>1158.5244480000001</v>
      </c>
      <c r="K319" s="19">
        <v>1159.104</v>
      </c>
      <c r="L319" s="19">
        <v>169.972971</v>
      </c>
      <c r="M319" s="19">
        <v>170.05799999999999</v>
      </c>
      <c r="N319" s="19">
        <v>210.6556195</v>
      </c>
      <c r="O319" s="19">
        <v>210.761</v>
      </c>
      <c r="P319" s="19">
        <v>235.650116</v>
      </c>
      <c r="Q319" s="19">
        <v>235.768</v>
      </c>
      <c r="R319" s="19">
        <v>12.829582</v>
      </c>
      <c r="S319" s="19">
        <v>12.836</v>
      </c>
      <c r="T319" s="32">
        <v>0</v>
      </c>
      <c r="U319" s="32">
        <v>0</v>
      </c>
      <c r="V319" s="32">
        <v>0</v>
      </c>
      <c r="W319" s="32">
        <v>0</v>
      </c>
      <c r="X319" s="19">
        <v>1867.2049304999998</v>
      </c>
      <c r="Y319" s="19">
        <v>1868.1389999999999</v>
      </c>
      <c r="Z319" s="19">
        <v>0</v>
      </c>
      <c r="AA319" s="19">
        <v>0</v>
      </c>
    </row>
    <row r="320" spans="1:27" ht="24.95" customHeight="1">
      <c r="A320" s="31" t="s">
        <v>48</v>
      </c>
      <c r="B320" s="67">
        <v>1164</v>
      </c>
      <c r="C320" s="67">
        <v>1166</v>
      </c>
      <c r="D320" s="19">
        <v>1476.4670000000001</v>
      </c>
      <c r="E320" s="19">
        <v>1477.2049999999999</v>
      </c>
      <c r="F320" s="19">
        <v>1865.4829999999999</v>
      </c>
      <c r="G320" s="19">
        <v>1866.4159999999999</v>
      </c>
      <c r="H320" s="19">
        <v>1037.125</v>
      </c>
      <c r="I320" s="19">
        <v>1037.643</v>
      </c>
      <c r="J320" s="19">
        <v>1223.7919999999999</v>
      </c>
      <c r="K320" s="19">
        <v>1224.404</v>
      </c>
      <c r="L320" s="19">
        <v>160.1</v>
      </c>
      <c r="M320" s="19">
        <v>160.18</v>
      </c>
      <c r="N320" s="19">
        <v>177.696</v>
      </c>
      <c r="O320" s="19">
        <v>177.785</v>
      </c>
      <c r="P320" s="19">
        <v>198.28399999999999</v>
      </c>
      <c r="Q320" s="19">
        <v>198.38399999999999</v>
      </c>
      <c r="R320" s="19">
        <v>10.872999999999999</v>
      </c>
      <c r="S320" s="19">
        <v>10.879</v>
      </c>
      <c r="T320" s="32">
        <v>0</v>
      </c>
      <c r="U320" s="32">
        <v>0</v>
      </c>
      <c r="V320" s="32">
        <v>0</v>
      </c>
      <c r="W320" s="32">
        <v>0</v>
      </c>
      <c r="X320" s="19">
        <v>1731.856</v>
      </c>
      <c r="Y320" s="19">
        <v>1732.723</v>
      </c>
      <c r="Z320" s="19">
        <v>0</v>
      </c>
      <c r="AA320" s="19">
        <v>0</v>
      </c>
    </row>
    <row r="321" spans="1:27" ht="24.95" customHeight="1">
      <c r="A321" s="31" t="s">
        <v>49</v>
      </c>
      <c r="B321" s="67"/>
      <c r="C321" s="67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50</v>
      </c>
      <c r="B322" s="67"/>
      <c r="C322" s="6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32"/>
      <c r="U322" s="32"/>
      <c r="V322" s="32"/>
      <c r="W322" s="32"/>
      <c r="X322" s="19"/>
      <c r="Y322" s="19"/>
      <c r="Z322" s="19"/>
      <c r="AA322" s="19"/>
    </row>
    <row r="323" spans="1:27" ht="24.95" customHeight="1">
      <c r="A323" s="31" t="s">
        <v>51</v>
      </c>
      <c r="B323" s="67">
        <v>1164</v>
      </c>
      <c r="C323" s="67">
        <v>1166</v>
      </c>
      <c r="D323" s="19">
        <v>1475.3009999999999</v>
      </c>
      <c r="E323" s="19">
        <v>1476.039</v>
      </c>
      <c r="F323" s="19">
        <v>1869.329</v>
      </c>
      <c r="G323" s="19">
        <v>1870.2639999999999</v>
      </c>
      <c r="H323" s="19">
        <v>1039.345</v>
      </c>
      <c r="I323" s="19">
        <v>1039.864</v>
      </c>
      <c r="J323" s="19">
        <v>1222.3800000000001</v>
      </c>
      <c r="K323" s="19">
        <v>1222.991</v>
      </c>
      <c r="L323" s="19">
        <v>160.28700000000001</v>
      </c>
      <c r="M323" s="19">
        <v>160.36699999999999</v>
      </c>
      <c r="N323" s="19">
        <v>176.89500000000001</v>
      </c>
      <c r="O323" s="19">
        <v>176.983</v>
      </c>
      <c r="P323" s="19">
        <v>198.15600000000001</v>
      </c>
      <c r="Q323" s="19">
        <v>198.255</v>
      </c>
      <c r="R323" s="19">
        <v>10.791</v>
      </c>
      <c r="S323" s="19">
        <v>10.795999999999999</v>
      </c>
      <c r="T323" s="32">
        <v>0</v>
      </c>
      <c r="U323" s="32">
        <v>0</v>
      </c>
      <c r="V323" s="32">
        <v>0</v>
      </c>
      <c r="W323" s="32">
        <v>0</v>
      </c>
      <c r="X323" s="19">
        <v>1730.749</v>
      </c>
      <c r="Y323" s="19">
        <v>1731.615</v>
      </c>
      <c r="Z323" s="19">
        <v>0</v>
      </c>
      <c r="AA323" s="19">
        <v>0</v>
      </c>
    </row>
    <row r="324" spans="1:27" ht="24.95" customHeight="1">
      <c r="A324" s="31" t="s">
        <v>52</v>
      </c>
      <c r="B324" s="67">
        <v>1164</v>
      </c>
      <c r="C324" s="67">
        <v>1166</v>
      </c>
      <c r="D324" s="19">
        <v>1477.6320000000001</v>
      </c>
      <c r="E324" s="19">
        <v>1478.3710000000001</v>
      </c>
      <c r="F324" s="19">
        <v>1875.739</v>
      </c>
      <c r="G324" s="19">
        <v>1876.6769999999999</v>
      </c>
      <c r="H324" s="19">
        <v>1036.203</v>
      </c>
      <c r="I324" s="19">
        <v>1036.721</v>
      </c>
      <c r="J324" s="19">
        <v>1225.078</v>
      </c>
      <c r="K324" s="19">
        <v>1225.691</v>
      </c>
      <c r="L324" s="19">
        <v>160.803</v>
      </c>
      <c r="M324" s="19">
        <v>160.88300000000001</v>
      </c>
      <c r="N324" s="19">
        <v>176.01300000000001</v>
      </c>
      <c r="O324" s="19">
        <v>176.101</v>
      </c>
      <c r="P324" s="19">
        <v>198.48699999999999</v>
      </c>
      <c r="Q324" s="19">
        <v>198.58600000000001</v>
      </c>
      <c r="R324" s="19">
        <v>10.791</v>
      </c>
      <c r="S324" s="19">
        <v>10.795999999999999</v>
      </c>
      <c r="T324" s="32">
        <v>0</v>
      </c>
      <c r="U324" s="32">
        <v>0</v>
      </c>
      <c r="V324" s="32">
        <v>0</v>
      </c>
      <c r="W324" s="32">
        <v>0</v>
      </c>
      <c r="X324" s="19">
        <v>1732.9169999999999</v>
      </c>
      <c r="Y324" s="19">
        <v>1733.7840000000001</v>
      </c>
      <c r="Z324" s="19">
        <v>0</v>
      </c>
      <c r="AA324" s="19">
        <v>0</v>
      </c>
    </row>
    <row r="325" spans="1:27" ht="24.95" customHeight="1">
      <c r="A325" s="31" t="s">
        <v>53</v>
      </c>
      <c r="B325" s="67">
        <v>1164</v>
      </c>
      <c r="C325" s="67">
        <v>1166</v>
      </c>
      <c r="D325" s="19">
        <v>1485.674</v>
      </c>
      <c r="E325" s="19">
        <v>1486.4169999999999</v>
      </c>
      <c r="F325" s="19">
        <v>1877.953</v>
      </c>
      <c r="G325" s="19">
        <v>1878.8920000000001</v>
      </c>
      <c r="H325" s="19">
        <v>1042.5989999999999</v>
      </c>
      <c r="I325" s="19">
        <v>1043.1199999999999</v>
      </c>
      <c r="J325" s="19">
        <v>1226.884</v>
      </c>
      <c r="K325" s="19">
        <v>1227.498</v>
      </c>
      <c r="L325" s="19">
        <v>159.68100000000001</v>
      </c>
      <c r="M325" s="19">
        <v>159.761</v>
      </c>
      <c r="N325" s="19">
        <v>175.99700000000001</v>
      </c>
      <c r="O325" s="19">
        <v>176.08500000000001</v>
      </c>
      <c r="P325" s="19">
        <v>199.58199999999999</v>
      </c>
      <c r="Q325" s="19">
        <v>199.68100000000001</v>
      </c>
      <c r="R325" s="19">
        <v>10.795999999999999</v>
      </c>
      <c r="S325" s="19">
        <v>10.801</v>
      </c>
      <c r="T325" s="32">
        <v>0</v>
      </c>
      <c r="U325" s="32">
        <v>0</v>
      </c>
      <c r="V325" s="32">
        <v>0</v>
      </c>
      <c r="W325" s="32">
        <v>0</v>
      </c>
      <c r="X325" s="19">
        <v>1734.0820000000001</v>
      </c>
      <c r="Y325" s="19">
        <v>1734.95</v>
      </c>
      <c r="Z325" s="19">
        <v>0</v>
      </c>
      <c r="AA325" s="19">
        <v>0</v>
      </c>
    </row>
    <row r="326" spans="1:27" ht="24.95" customHeight="1">
      <c r="A326" s="31" t="s">
        <v>54</v>
      </c>
      <c r="B326" s="67">
        <v>1164</v>
      </c>
      <c r="C326" s="67">
        <v>1166</v>
      </c>
      <c r="D326" s="19">
        <v>1484.3920000000001</v>
      </c>
      <c r="E326" s="19">
        <v>1485.134</v>
      </c>
      <c r="F326" s="19">
        <v>1878.1859999999999</v>
      </c>
      <c r="G326" s="19">
        <v>1879.126</v>
      </c>
      <c r="H326" s="19">
        <v>1046.5309999999999</v>
      </c>
      <c r="I326" s="19">
        <v>1047.0550000000001</v>
      </c>
      <c r="J326" s="19">
        <v>1230.771</v>
      </c>
      <c r="K326" s="19">
        <v>1231.3869999999999</v>
      </c>
      <c r="L326" s="19">
        <v>158.71100000000001</v>
      </c>
      <c r="M326" s="19">
        <v>158.791</v>
      </c>
      <c r="N326" s="19">
        <v>175.303</v>
      </c>
      <c r="O326" s="19">
        <v>175.39099999999999</v>
      </c>
      <c r="P326" s="19">
        <v>199.39400000000001</v>
      </c>
      <c r="Q326" s="19">
        <v>199.494</v>
      </c>
      <c r="R326" s="19">
        <v>10.778</v>
      </c>
      <c r="S326" s="19">
        <v>10.782999999999999</v>
      </c>
      <c r="T326" s="32">
        <v>0</v>
      </c>
      <c r="U326" s="32">
        <v>0</v>
      </c>
      <c r="V326" s="32">
        <v>0</v>
      </c>
      <c r="W326" s="32">
        <v>0</v>
      </c>
      <c r="X326" s="19">
        <v>1735.702</v>
      </c>
      <c r="Y326" s="19">
        <v>1736.57</v>
      </c>
      <c r="Z326" s="19">
        <v>0</v>
      </c>
      <c r="AA326" s="19">
        <v>0</v>
      </c>
    </row>
    <row r="327" spans="1:27" ht="24.95" customHeight="1">
      <c r="A327" s="31" t="s">
        <v>55</v>
      </c>
      <c r="B327" s="67">
        <v>1164</v>
      </c>
      <c r="C327" s="67">
        <v>1166</v>
      </c>
      <c r="D327" s="19">
        <v>1468.192</v>
      </c>
      <c r="E327" s="19">
        <v>1468.9269999999999</v>
      </c>
      <c r="F327" s="19">
        <v>1863.0630000000001</v>
      </c>
      <c r="G327" s="19">
        <v>1863.9680000000001</v>
      </c>
      <c r="H327" s="19">
        <v>1041.202</v>
      </c>
      <c r="I327" s="19">
        <v>1041.723</v>
      </c>
      <c r="J327" s="19">
        <v>1216.6369999999999</v>
      </c>
      <c r="K327" s="19">
        <v>1217.2460000000001</v>
      </c>
      <c r="L327" s="19">
        <v>157.55099999999999</v>
      </c>
      <c r="M327" s="19">
        <v>157.62899999999999</v>
      </c>
      <c r="N327" s="19">
        <v>173.536</v>
      </c>
      <c r="O327" s="19">
        <v>173.62299999999999</v>
      </c>
      <c r="P327" s="19">
        <v>197.20699999999999</v>
      </c>
      <c r="Q327" s="19">
        <v>197.30600000000001</v>
      </c>
      <c r="R327" s="19">
        <v>10.692</v>
      </c>
      <c r="S327" s="19">
        <v>10.696999999999999</v>
      </c>
      <c r="T327" s="32">
        <v>0</v>
      </c>
      <c r="U327" s="32">
        <v>0</v>
      </c>
      <c r="V327" s="32">
        <v>0</v>
      </c>
      <c r="W327" s="32">
        <v>0</v>
      </c>
      <c r="X327" s="19">
        <v>1725.7260000000001</v>
      </c>
      <c r="Y327" s="19">
        <v>1726.5889999999999</v>
      </c>
      <c r="Z327" s="19">
        <v>0</v>
      </c>
      <c r="AA327" s="19">
        <v>0</v>
      </c>
    </row>
    <row r="328" spans="1:27" ht="24.95" customHeight="1">
      <c r="A328" s="31" t="s">
        <v>69</v>
      </c>
      <c r="B328" s="67"/>
      <c r="C328" s="6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32"/>
      <c r="U328" s="32"/>
      <c r="V328" s="32"/>
      <c r="W328" s="32"/>
      <c r="X328" s="19"/>
      <c r="Y328" s="19"/>
      <c r="Z328" s="19"/>
      <c r="AA328" s="19"/>
    </row>
    <row r="329" spans="1:27" ht="24.95" customHeight="1">
      <c r="A329" s="227" t="s">
        <v>426</v>
      </c>
      <c r="B329" s="231">
        <f>AVERAGE(B298:B328)</f>
        <v>1164</v>
      </c>
      <c r="C329" s="231">
        <f>AVERAGE(C298:C328)</f>
        <v>1166</v>
      </c>
      <c r="D329" s="231">
        <f>AVERAGE(D298:D328)</f>
        <v>1497.9605666666669</v>
      </c>
      <c r="E329" s="231">
        <f t="shared" ref="E329:AA329" si="8">AVERAGE(E298:E328)</f>
        <v>1498.7099999999998</v>
      </c>
      <c r="F329" s="231">
        <f t="shared" si="8"/>
        <v>1875.7617684666668</v>
      </c>
      <c r="G329" s="231">
        <f t="shared" si="8"/>
        <v>1876.6981999999998</v>
      </c>
      <c r="H329" s="231">
        <f t="shared" si="8"/>
        <v>905.3664706666666</v>
      </c>
      <c r="I329" s="231">
        <f t="shared" si="8"/>
        <v>905.81926666666664</v>
      </c>
      <c r="J329" s="231">
        <f t="shared" si="8"/>
        <v>1220.9901631999999</v>
      </c>
      <c r="K329" s="231">
        <f t="shared" si="8"/>
        <v>1221.6009333333334</v>
      </c>
      <c r="L329" s="231">
        <f t="shared" si="8"/>
        <v>161.4722647333333</v>
      </c>
      <c r="M329" s="231">
        <f t="shared" si="8"/>
        <v>161.553</v>
      </c>
      <c r="N329" s="231">
        <f t="shared" si="8"/>
        <v>179.19677463333332</v>
      </c>
      <c r="O329" s="231">
        <f t="shared" si="8"/>
        <v>179.28639999999999</v>
      </c>
      <c r="P329" s="231">
        <f t="shared" si="8"/>
        <v>201.20274106666665</v>
      </c>
      <c r="Q329" s="231">
        <f t="shared" si="8"/>
        <v>201.30333333333337</v>
      </c>
      <c r="R329" s="231">
        <f t="shared" si="8"/>
        <v>10.962505466666666</v>
      </c>
      <c r="S329" s="231">
        <f t="shared" si="8"/>
        <v>10.967999999999998</v>
      </c>
      <c r="T329" s="231">
        <f t="shared" si="8"/>
        <v>0</v>
      </c>
      <c r="U329" s="231">
        <f t="shared" si="8"/>
        <v>0</v>
      </c>
      <c r="V329" s="231">
        <f t="shared" si="8"/>
        <v>0</v>
      </c>
      <c r="W329" s="231">
        <f t="shared" si="8"/>
        <v>0</v>
      </c>
      <c r="X329" s="231">
        <f t="shared" si="8"/>
        <v>1742.4505286999999</v>
      </c>
      <c r="Y329" s="231">
        <f t="shared" si="8"/>
        <v>1743.3221999999998</v>
      </c>
      <c r="Z329" s="231">
        <f t="shared" si="8"/>
        <v>0</v>
      </c>
      <c r="AA329" s="231">
        <f t="shared" si="8"/>
        <v>0</v>
      </c>
    </row>
    <row r="330" spans="1:27" ht="24.95" customHeight="1">
      <c r="A330" s="209" t="s">
        <v>542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24.95" customHeight="1">
      <c r="A331" s="31" t="s">
        <v>67</v>
      </c>
      <c r="B331" s="67"/>
      <c r="C331" s="6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32"/>
      <c r="U331" s="32"/>
      <c r="V331" s="32"/>
      <c r="W331" s="32"/>
      <c r="X331" s="19"/>
      <c r="Y331" s="19"/>
      <c r="Z331" s="19"/>
      <c r="AA331" s="19"/>
    </row>
    <row r="332" spans="1:27" ht="24.95" customHeight="1">
      <c r="A332" s="31" t="s">
        <v>27</v>
      </c>
      <c r="B332" s="67">
        <v>1164</v>
      </c>
      <c r="C332" s="67">
        <v>1166</v>
      </c>
      <c r="D332" s="19">
        <v>1459.568</v>
      </c>
      <c r="E332" s="19">
        <v>1460.298</v>
      </c>
      <c r="F332" s="19">
        <v>1865.133</v>
      </c>
      <c r="G332" s="19">
        <v>1866.066</v>
      </c>
      <c r="H332" s="19">
        <v>1033.6289999999999</v>
      </c>
      <c r="I332" s="19">
        <v>1034.146</v>
      </c>
      <c r="J332" s="19">
        <v>1215.3689999999999</v>
      </c>
      <c r="K332" s="19">
        <v>1215.9770000000001</v>
      </c>
      <c r="L332" s="19">
        <v>158.554</v>
      </c>
      <c r="M332" s="19">
        <v>158.63300000000001</v>
      </c>
      <c r="N332" s="19">
        <v>171.916</v>
      </c>
      <c r="O332" s="19">
        <v>172.00200000000001</v>
      </c>
      <c r="P332" s="19">
        <v>196.06299999999999</v>
      </c>
      <c r="Q332" s="19">
        <v>196.161</v>
      </c>
      <c r="R332" s="19">
        <v>10.54</v>
      </c>
      <c r="S332" s="19">
        <v>10.545</v>
      </c>
      <c r="T332" s="32">
        <v>0</v>
      </c>
      <c r="U332" s="32">
        <v>0</v>
      </c>
      <c r="V332" s="32">
        <v>0</v>
      </c>
      <c r="W332" s="32">
        <v>0</v>
      </c>
      <c r="X332" s="19">
        <v>1722.8710000000001</v>
      </c>
      <c r="Y332" s="19">
        <v>1723.7329999999999</v>
      </c>
      <c r="Z332" s="19">
        <v>0</v>
      </c>
      <c r="AA332" s="19">
        <v>0</v>
      </c>
    </row>
    <row r="333" spans="1:27" ht="24.95" customHeight="1">
      <c r="A333" s="31" t="s">
        <v>28</v>
      </c>
      <c r="B333" s="67">
        <v>1164</v>
      </c>
      <c r="C333" s="67">
        <v>1166</v>
      </c>
      <c r="D333" s="19">
        <v>1455.9549999999999</v>
      </c>
      <c r="E333" s="19">
        <v>1456.684</v>
      </c>
      <c r="F333" s="19">
        <v>1864.7840000000001</v>
      </c>
      <c r="G333" s="19">
        <v>1865.7170000000001</v>
      </c>
      <c r="H333" s="19">
        <v>1029.52</v>
      </c>
      <c r="I333" s="19">
        <v>1030.0350000000001</v>
      </c>
      <c r="J333" s="19">
        <v>1207.6859999999999</v>
      </c>
      <c r="K333" s="19">
        <v>1208.29</v>
      </c>
      <c r="L333" s="19">
        <v>157.602</v>
      </c>
      <c r="M333" s="19">
        <v>157.68100000000001</v>
      </c>
      <c r="N333" s="19">
        <v>172.017</v>
      </c>
      <c r="O333" s="19">
        <v>172.10300000000001</v>
      </c>
      <c r="P333" s="19">
        <v>195.58600000000001</v>
      </c>
      <c r="Q333" s="19">
        <v>195.684</v>
      </c>
      <c r="R333" s="19">
        <v>0</v>
      </c>
      <c r="S333" s="19">
        <v>0</v>
      </c>
      <c r="T333" s="32">
        <v>0</v>
      </c>
      <c r="U333" s="32">
        <v>0</v>
      </c>
      <c r="V333" s="32">
        <v>0</v>
      </c>
      <c r="W333" s="32">
        <v>0</v>
      </c>
      <c r="X333" s="19">
        <v>1716.4380000000001</v>
      </c>
      <c r="Y333" s="19">
        <v>1717.296</v>
      </c>
      <c r="Z333" s="19">
        <v>0</v>
      </c>
      <c r="AA333" s="19">
        <v>0</v>
      </c>
    </row>
    <row r="334" spans="1:27" ht="24.95" customHeight="1">
      <c r="A334" s="31" t="s">
        <v>29</v>
      </c>
      <c r="B334" s="67"/>
      <c r="C334" s="67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32"/>
      <c r="U334" s="32"/>
      <c r="V334" s="32"/>
      <c r="W334" s="32"/>
      <c r="X334" s="19"/>
      <c r="Y334" s="19"/>
      <c r="Z334" s="19"/>
      <c r="AA334" s="19"/>
    </row>
    <row r="335" spans="1:27" ht="24.95" customHeight="1">
      <c r="A335" s="31" t="s">
        <v>30</v>
      </c>
      <c r="B335" s="67">
        <v>1164</v>
      </c>
      <c r="C335" s="67">
        <v>1166</v>
      </c>
      <c r="D335" s="19">
        <v>1454.44</v>
      </c>
      <c r="E335" s="19">
        <v>1455.1679999999999</v>
      </c>
      <c r="F335" s="19">
        <v>1851.848</v>
      </c>
      <c r="G335" s="19">
        <v>1852.7739999999999</v>
      </c>
      <c r="H335" s="19">
        <v>1024.3620000000001</v>
      </c>
      <c r="I335" s="19">
        <v>1024.875</v>
      </c>
      <c r="J335" s="19">
        <v>1207.5609999999999</v>
      </c>
      <c r="K335" s="19">
        <v>1208.165</v>
      </c>
      <c r="L335" s="19">
        <v>157.25700000000001</v>
      </c>
      <c r="M335" s="19">
        <v>157.33600000000001</v>
      </c>
      <c r="N335" s="19">
        <v>169.63399999999999</v>
      </c>
      <c r="O335" s="19">
        <v>169.71799999999999</v>
      </c>
      <c r="P335" s="19">
        <v>195.422</v>
      </c>
      <c r="Q335" s="19">
        <v>195.51900000000001</v>
      </c>
      <c r="R335" s="19">
        <v>10.25</v>
      </c>
      <c r="S335" s="19">
        <v>10.255000000000001</v>
      </c>
      <c r="T335" s="32">
        <v>0</v>
      </c>
      <c r="U335" s="32">
        <v>0</v>
      </c>
      <c r="V335" s="32">
        <v>0</v>
      </c>
      <c r="W335" s="32">
        <v>0</v>
      </c>
      <c r="X335" s="19">
        <v>1712.58</v>
      </c>
      <c r="Y335" s="19">
        <v>1713.4369999999999</v>
      </c>
      <c r="Z335" s="19">
        <v>0</v>
      </c>
      <c r="AA335" s="19">
        <v>0</v>
      </c>
    </row>
    <row r="336" spans="1:27" ht="24.95" customHeight="1">
      <c r="A336" s="31" t="s">
        <v>31</v>
      </c>
      <c r="B336" s="67">
        <v>1164</v>
      </c>
      <c r="C336" s="67">
        <v>1166</v>
      </c>
      <c r="D336" s="19">
        <v>1458.752</v>
      </c>
      <c r="E336" s="19">
        <v>1459.482</v>
      </c>
      <c r="F336" s="19">
        <v>1859.423</v>
      </c>
      <c r="G336" s="19">
        <v>1860.3530000000001</v>
      </c>
      <c r="H336" s="19">
        <v>1020.148</v>
      </c>
      <c r="I336" s="19">
        <v>1020.658</v>
      </c>
      <c r="J336" s="19">
        <v>1210.6969999999999</v>
      </c>
      <c r="K336" s="19">
        <v>1211.3030000000001</v>
      </c>
      <c r="L336" s="19">
        <v>158.018</v>
      </c>
      <c r="M336" s="19">
        <v>158.09700000000001</v>
      </c>
      <c r="N336" s="19">
        <v>171.28700000000001</v>
      </c>
      <c r="O336" s="19">
        <v>171.37200000000001</v>
      </c>
      <c r="P336" s="19">
        <v>196.06</v>
      </c>
      <c r="Q336" s="19">
        <v>196.15799999999999</v>
      </c>
      <c r="R336" s="19">
        <v>10.161</v>
      </c>
      <c r="S336" s="19">
        <v>10.167</v>
      </c>
      <c r="T336" s="32">
        <v>0</v>
      </c>
      <c r="U336" s="32">
        <v>0</v>
      </c>
      <c r="V336" s="32">
        <v>0</v>
      </c>
      <c r="W336" s="32">
        <v>0</v>
      </c>
      <c r="X336" s="19">
        <v>1715.6220000000001</v>
      </c>
      <c r="Y336" s="19">
        <v>1716.48</v>
      </c>
      <c r="Z336" s="19">
        <v>0</v>
      </c>
      <c r="AA336" s="19">
        <v>0</v>
      </c>
    </row>
    <row r="337" spans="1:27" ht="24.95" customHeight="1">
      <c r="A337" s="31" t="s">
        <v>32</v>
      </c>
      <c r="B337" s="67"/>
      <c r="C337" s="67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32"/>
      <c r="U337" s="32"/>
      <c r="V337" s="32"/>
      <c r="W337" s="32"/>
      <c r="X337" s="19"/>
      <c r="Y337" s="19"/>
      <c r="Z337" s="19"/>
      <c r="AA337" s="19"/>
    </row>
    <row r="338" spans="1:27" ht="24.95" customHeight="1">
      <c r="A338" s="31" t="s">
        <v>33</v>
      </c>
      <c r="B338" s="67"/>
      <c r="C338" s="67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32"/>
      <c r="U338" s="32"/>
      <c r="V338" s="32"/>
      <c r="W338" s="32"/>
      <c r="X338" s="19"/>
      <c r="Y338" s="19"/>
      <c r="Z338" s="19"/>
      <c r="AA338" s="19"/>
    </row>
    <row r="339" spans="1:27" ht="24.95" customHeight="1">
      <c r="A339" s="31" t="s">
        <v>34</v>
      </c>
      <c r="B339" s="67">
        <v>1164</v>
      </c>
      <c r="C339" s="67">
        <v>1166</v>
      </c>
      <c r="D339" s="19">
        <v>1444.3009999999999</v>
      </c>
      <c r="E339" s="19">
        <v>1445.0239999999999</v>
      </c>
      <c r="F339" s="19">
        <v>1844.855</v>
      </c>
      <c r="G339" s="19">
        <v>1845.778</v>
      </c>
      <c r="H339" s="19">
        <v>1025.895</v>
      </c>
      <c r="I339" s="19">
        <v>1026.4079999999999</v>
      </c>
      <c r="J339" s="19">
        <v>1199.729</v>
      </c>
      <c r="K339" s="19">
        <v>1200.329</v>
      </c>
      <c r="L339" s="19">
        <v>156.88</v>
      </c>
      <c r="M339" s="19">
        <v>156.959</v>
      </c>
      <c r="N339" s="19">
        <v>169.98699999999999</v>
      </c>
      <c r="O339" s="19">
        <v>170.072</v>
      </c>
      <c r="P339" s="19">
        <v>194.16200000000001</v>
      </c>
      <c r="Q339" s="19">
        <v>194.25899999999999</v>
      </c>
      <c r="R339" s="19">
        <v>10.121</v>
      </c>
      <c r="S339" s="19">
        <v>10.125999999999999</v>
      </c>
      <c r="T339" s="32">
        <v>0</v>
      </c>
      <c r="U339" s="32">
        <v>0</v>
      </c>
      <c r="V339" s="32">
        <v>0</v>
      </c>
      <c r="W339" s="32">
        <v>0</v>
      </c>
      <c r="X339" s="19">
        <v>1707.336</v>
      </c>
      <c r="Y339" s="19">
        <v>1608.19</v>
      </c>
      <c r="Z339" s="19">
        <v>0</v>
      </c>
      <c r="AA339" s="19">
        <v>0</v>
      </c>
    </row>
    <row r="340" spans="1:27" ht="24.95" customHeight="1">
      <c r="A340" s="31" t="s">
        <v>35</v>
      </c>
      <c r="B340" s="67">
        <v>1164</v>
      </c>
      <c r="C340" s="67">
        <v>1166</v>
      </c>
      <c r="D340" s="31" t="s">
        <v>1207</v>
      </c>
      <c r="E340" s="31" t="s">
        <v>1208</v>
      </c>
      <c r="F340" s="19">
        <v>1853.0129999999999</v>
      </c>
      <c r="G340" s="31" t="s">
        <v>1209</v>
      </c>
      <c r="H340" s="31" t="s">
        <v>1210</v>
      </c>
      <c r="I340" s="31" t="s">
        <v>1211</v>
      </c>
      <c r="J340" s="19">
        <v>1209.3150000000001</v>
      </c>
      <c r="K340" s="31" t="s">
        <v>1212</v>
      </c>
      <c r="L340" s="19">
        <v>157.66300000000001</v>
      </c>
      <c r="M340" s="19">
        <v>157.74199999999999</v>
      </c>
      <c r="N340" s="19">
        <v>172.74700000000001</v>
      </c>
      <c r="O340" s="19">
        <v>172.833</v>
      </c>
      <c r="P340" s="19">
        <v>195.619</v>
      </c>
      <c r="Q340" s="19">
        <v>195.71600000000001</v>
      </c>
      <c r="R340" s="19">
        <v>10.208</v>
      </c>
      <c r="S340" s="19">
        <v>10.212999999999999</v>
      </c>
      <c r="T340" s="32">
        <v>0</v>
      </c>
      <c r="U340" s="32">
        <v>0</v>
      </c>
      <c r="V340" s="32">
        <v>0</v>
      </c>
      <c r="W340" s="32">
        <v>0</v>
      </c>
      <c r="X340" s="31" t="s">
        <v>1213</v>
      </c>
      <c r="Y340" s="31" t="s">
        <v>1214</v>
      </c>
      <c r="Z340" s="19">
        <v>0</v>
      </c>
      <c r="AA340" s="19">
        <v>0</v>
      </c>
    </row>
    <row r="341" spans="1:27" ht="24.95" customHeight="1">
      <c r="A341" s="31" t="s">
        <v>36</v>
      </c>
      <c r="B341" s="67">
        <v>1164</v>
      </c>
      <c r="C341" s="67">
        <v>1166</v>
      </c>
      <c r="D341" s="31" t="s">
        <v>1215</v>
      </c>
      <c r="E341" s="31" t="s">
        <v>1216</v>
      </c>
      <c r="F341" s="19">
        <v>1849.0509999999999</v>
      </c>
      <c r="G341" s="19">
        <v>1849.9760000000001</v>
      </c>
      <c r="H341" s="32">
        <v>0</v>
      </c>
      <c r="I341" s="32">
        <v>0</v>
      </c>
      <c r="J341" s="19">
        <v>1203.0730000000001</v>
      </c>
      <c r="K341" s="19">
        <v>1203.675</v>
      </c>
      <c r="L341" s="19">
        <v>156.92500000000001</v>
      </c>
      <c r="M341" s="19">
        <v>157.00299999999999</v>
      </c>
      <c r="N341" s="19">
        <v>170.61500000000001</v>
      </c>
      <c r="O341" s="19">
        <v>170.7</v>
      </c>
      <c r="P341" s="19">
        <v>194.60900000000001</v>
      </c>
      <c r="Q341" s="19">
        <v>194.70699999999999</v>
      </c>
      <c r="R341" s="19">
        <v>10.154999999999999</v>
      </c>
      <c r="S341" s="19">
        <v>10.16</v>
      </c>
      <c r="T341" s="32">
        <v>0</v>
      </c>
      <c r="U341" s="32">
        <v>0</v>
      </c>
      <c r="V341" s="32">
        <v>0</v>
      </c>
      <c r="W341" s="32">
        <v>0</v>
      </c>
      <c r="X341" s="31" t="s">
        <v>1217</v>
      </c>
      <c r="Y341" s="31" t="s">
        <v>1218</v>
      </c>
      <c r="Z341" s="19">
        <v>0</v>
      </c>
      <c r="AA341" s="19">
        <v>0</v>
      </c>
    </row>
    <row r="342" spans="1:27" ht="24.95" customHeight="1">
      <c r="A342" s="31" t="s">
        <v>37</v>
      </c>
      <c r="B342" s="67">
        <v>1164</v>
      </c>
      <c r="C342" s="67">
        <v>1166</v>
      </c>
      <c r="D342" s="31" t="s">
        <v>1219</v>
      </c>
      <c r="E342" s="31" t="s">
        <v>1220</v>
      </c>
      <c r="F342" s="19">
        <v>1846.1369999999999</v>
      </c>
      <c r="G342" s="19">
        <v>1847.0609999999999</v>
      </c>
      <c r="H342" s="31" t="s">
        <v>1221</v>
      </c>
      <c r="I342" s="31" t="s">
        <v>1222</v>
      </c>
      <c r="J342" s="19">
        <v>1208.0619999999999</v>
      </c>
      <c r="K342" s="19">
        <v>1208.6659999999999</v>
      </c>
      <c r="L342" s="19">
        <v>157.61000000000001</v>
      </c>
      <c r="M342" s="19">
        <v>157.68899999999999</v>
      </c>
      <c r="N342" s="19">
        <v>172.11600000000001</v>
      </c>
      <c r="O342" s="19">
        <v>172.202</v>
      </c>
      <c r="P342" s="19">
        <v>195.245</v>
      </c>
      <c r="Q342" s="19">
        <v>195.34299999999999</v>
      </c>
      <c r="R342" s="19">
        <v>10.064</v>
      </c>
      <c r="S342" s="19">
        <v>10.069000000000001</v>
      </c>
      <c r="T342" s="32">
        <v>0</v>
      </c>
      <c r="U342" s="32">
        <v>0</v>
      </c>
      <c r="V342" s="32">
        <v>0</v>
      </c>
      <c r="W342" s="32">
        <v>0</v>
      </c>
      <c r="X342" s="31" t="s">
        <v>1223</v>
      </c>
      <c r="Y342" s="31" t="s">
        <v>1224</v>
      </c>
      <c r="Z342" s="19">
        <v>0</v>
      </c>
      <c r="AA342" s="19">
        <v>0</v>
      </c>
    </row>
    <row r="343" spans="1:27" ht="24.95" customHeight="1">
      <c r="A343" s="31" t="s">
        <v>38</v>
      </c>
      <c r="B343" s="67">
        <v>1164</v>
      </c>
      <c r="C343" s="67">
        <v>1166</v>
      </c>
      <c r="D343" s="31" t="s">
        <v>1225</v>
      </c>
      <c r="E343" s="31" t="s">
        <v>1226</v>
      </c>
      <c r="F343" s="19">
        <v>1835.8810000000001</v>
      </c>
      <c r="G343" s="19">
        <v>1837.8</v>
      </c>
      <c r="H343" s="31" t="s">
        <v>1227</v>
      </c>
      <c r="I343" s="31" t="s">
        <v>1228</v>
      </c>
      <c r="J343" s="19">
        <v>1208.6880000000001</v>
      </c>
      <c r="K343" s="19">
        <v>1209.2929999999999</v>
      </c>
      <c r="L343" s="19">
        <v>157.24700000000001</v>
      </c>
      <c r="M343" s="19">
        <v>157.32499999999999</v>
      </c>
      <c r="N343" s="19">
        <v>171.66</v>
      </c>
      <c r="O343" s="19">
        <v>171.74600000000001</v>
      </c>
      <c r="P343" s="19">
        <v>195.04900000000001</v>
      </c>
      <c r="Q343" s="19">
        <v>195.14599999999999</v>
      </c>
      <c r="R343" s="19">
        <v>10.086</v>
      </c>
      <c r="S343" s="19">
        <v>10.090999999999999</v>
      </c>
      <c r="T343" s="32">
        <v>0</v>
      </c>
      <c r="U343" s="32">
        <v>0</v>
      </c>
      <c r="V343" s="32">
        <v>0</v>
      </c>
      <c r="W343" s="32">
        <v>0</v>
      </c>
      <c r="X343" s="31" t="s">
        <v>1229</v>
      </c>
      <c r="Y343" s="31" t="s">
        <v>1230</v>
      </c>
      <c r="Z343" s="19">
        <v>0</v>
      </c>
      <c r="AA343" s="19">
        <v>0</v>
      </c>
    </row>
    <row r="344" spans="1:27" ht="24.95" customHeight="1">
      <c r="A344" s="31" t="s">
        <v>39</v>
      </c>
      <c r="B344" s="67"/>
      <c r="C344" s="67"/>
      <c r="D344" s="31"/>
      <c r="E344" s="31"/>
      <c r="F344" s="19"/>
      <c r="G344" s="19"/>
      <c r="H344" s="31"/>
      <c r="I344" s="31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32"/>
      <c r="U344" s="32"/>
      <c r="V344" s="32"/>
      <c r="W344" s="32"/>
      <c r="X344" s="31"/>
      <c r="Y344" s="31"/>
      <c r="Z344" s="19"/>
      <c r="AA344" s="19"/>
    </row>
    <row r="345" spans="1:27" ht="24.95" customHeight="1">
      <c r="A345" s="31" t="s">
        <v>40</v>
      </c>
      <c r="B345" s="67"/>
      <c r="C345" s="67"/>
      <c r="D345" s="31"/>
      <c r="E345" s="31"/>
      <c r="F345" s="19"/>
      <c r="G345" s="19"/>
      <c r="H345" s="31"/>
      <c r="I345" s="31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32"/>
      <c r="U345" s="32"/>
      <c r="V345" s="32"/>
      <c r="W345" s="32"/>
      <c r="X345" s="31"/>
      <c r="Y345" s="31"/>
      <c r="Z345" s="19"/>
      <c r="AA345" s="19"/>
    </row>
    <row r="346" spans="1:27" ht="24.95" customHeight="1">
      <c r="A346" s="31" t="s">
        <v>41</v>
      </c>
      <c r="B346" s="67">
        <v>1164</v>
      </c>
      <c r="C346" s="67">
        <v>1166</v>
      </c>
      <c r="D346" s="31" t="s">
        <v>1231</v>
      </c>
      <c r="E346" s="31" t="s">
        <v>1232</v>
      </c>
      <c r="F346" s="19">
        <v>1824.46</v>
      </c>
      <c r="G346" s="19">
        <v>1825.373</v>
      </c>
      <c r="H346" s="31" t="s">
        <v>1233</v>
      </c>
      <c r="I346" s="31" t="s">
        <v>1234</v>
      </c>
      <c r="J346" s="19">
        <v>1207.0609999999999</v>
      </c>
      <c r="K346" s="19">
        <v>1207.664</v>
      </c>
      <c r="L346" s="19">
        <v>156.959</v>
      </c>
      <c r="M346" s="19">
        <v>157.03700000000001</v>
      </c>
      <c r="N346" s="19">
        <v>171.45500000000001</v>
      </c>
      <c r="O346" s="19">
        <v>171.541</v>
      </c>
      <c r="P346" s="19">
        <v>194.71</v>
      </c>
      <c r="Q346" s="19">
        <v>194.80699999999999</v>
      </c>
      <c r="R346" s="19">
        <v>10.035</v>
      </c>
      <c r="S346" s="19">
        <v>10.039999999999999</v>
      </c>
      <c r="T346" s="32">
        <v>0</v>
      </c>
      <c r="U346" s="32">
        <v>0</v>
      </c>
      <c r="V346" s="32">
        <v>0</v>
      </c>
      <c r="W346" s="32">
        <v>0</v>
      </c>
      <c r="X346" s="31" t="s">
        <v>1235</v>
      </c>
      <c r="Y346" s="31" t="s">
        <v>1236</v>
      </c>
      <c r="Z346" s="19">
        <v>0</v>
      </c>
      <c r="AA346" s="19">
        <v>0</v>
      </c>
    </row>
    <row r="347" spans="1:27" ht="24.95" customHeight="1">
      <c r="A347" s="31" t="s">
        <v>42</v>
      </c>
      <c r="B347" s="67">
        <v>1164</v>
      </c>
      <c r="C347" s="67">
        <v>1166</v>
      </c>
      <c r="D347" s="31" t="s">
        <v>1237</v>
      </c>
      <c r="E347" s="31" t="s">
        <v>1238</v>
      </c>
      <c r="F347" s="19">
        <v>1822.9449999999999</v>
      </c>
      <c r="G347" s="19">
        <v>1823.857</v>
      </c>
      <c r="H347" s="31" t="s">
        <v>1239</v>
      </c>
      <c r="I347" s="31" t="s">
        <v>1240</v>
      </c>
      <c r="J347" s="19">
        <v>1211.83</v>
      </c>
      <c r="K347" s="19">
        <v>1212.4359999999999</v>
      </c>
      <c r="L347" s="19">
        <v>157.47999999999999</v>
      </c>
      <c r="M347" s="19">
        <v>157.559</v>
      </c>
      <c r="N347" s="19">
        <v>172.465</v>
      </c>
      <c r="O347" s="19">
        <v>172.55199999999999</v>
      </c>
      <c r="P347" s="19">
        <v>195.65100000000001</v>
      </c>
      <c r="Q347" s="19">
        <v>195.749</v>
      </c>
      <c r="R347" s="19">
        <v>9.9619999999999997</v>
      </c>
      <c r="S347" s="19">
        <v>9.9670000000000005</v>
      </c>
      <c r="T347" s="32">
        <v>0</v>
      </c>
      <c r="U347" s="32">
        <v>0</v>
      </c>
      <c r="V347" s="32">
        <v>0</v>
      </c>
      <c r="W347" s="32">
        <v>0</v>
      </c>
      <c r="X347" s="31" t="s">
        <v>1241</v>
      </c>
      <c r="Y347" s="31" t="s">
        <v>1242</v>
      </c>
      <c r="Z347" s="19">
        <v>0</v>
      </c>
      <c r="AA347" s="19">
        <v>0</v>
      </c>
    </row>
    <row r="348" spans="1:27" ht="24.95" customHeight="1">
      <c r="A348" s="240" t="s">
        <v>43</v>
      </c>
      <c r="B348" s="250">
        <v>1164</v>
      </c>
      <c r="C348" s="67">
        <v>1166</v>
      </c>
      <c r="D348" s="31" t="s">
        <v>1243</v>
      </c>
      <c r="E348" s="31" t="s">
        <v>1244</v>
      </c>
      <c r="F348" s="19">
        <v>1825.9749999999999</v>
      </c>
      <c r="G348" s="19">
        <v>1826.8889999999999</v>
      </c>
      <c r="H348" s="31" t="s">
        <v>1245</v>
      </c>
      <c r="I348" s="31" t="s">
        <v>1246</v>
      </c>
      <c r="J348" s="19">
        <v>1213.8499999999999</v>
      </c>
      <c r="K348" s="19">
        <v>1214.4570000000001</v>
      </c>
      <c r="L348" s="19">
        <v>157.346</v>
      </c>
      <c r="M348" s="19">
        <v>157.42500000000001</v>
      </c>
      <c r="N348" s="19">
        <v>173.02099999999999</v>
      </c>
      <c r="O348" s="19">
        <v>173.107</v>
      </c>
      <c r="P348" s="19">
        <v>195.91800000000001</v>
      </c>
      <c r="Q348" s="19">
        <v>196.01599999999999</v>
      </c>
      <c r="R348" s="19">
        <v>9.9949999999999992</v>
      </c>
      <c r="S348" s="19">
        <v>10</v>
      </c>
      <c r="T348" s="32">
        <v>0</v>
      </c>
      <c r="U348" s="32">
        <v>0</v>
      </c>
      <c r="V348" s="32">
        <v>0</v>
      </c>
      <c r="W348" s="32">
        <v>0</v>
      </c>
      <c r="X348" s="31" t="s">
        <v>1247</v>
      </c>
      <c r="Y348" s="31" t="s">
        <v>1248</v>
      </c>
      <c r="Z348" s="19">
        <v>0</v>
      </c>
      <c r="AA348" s="19">
        <v>0</v>
      </c>
    </row>
    <row r="349" spans="1:27" ht="24.95" customHeight="1">
      <c r="A349" s="31" t="s">
        <v>44</v>
      </c>
      <c r="B349" s="67">
        <v>1164</v>
      </c>
      <c r="C349" s="67">
        <v>1166</v>
      </c>
      <c r="D349" s="31" t="s">
        <v>1249</v>
      </c>
      <c r="E349" s="31" t="s">
        <v>1250</v>
      </c>
      <c r="F349" s="19">
        <v>1827.84</v>
      </c>
      <c r="G349" s="19">
        <v>1828.7539999999999</v>
      </c>
      <c r="H349" s="31" t="s">
        <v>1227</v>
      </c>
      <c r="I349" s="31" t="s">
        <v>1228</v>
      </c>
      <c r="J349" s="19">
        <v>1215.6220000000001</v>
      </c>
      <c r="K349" s="19">
        <v>1216.23</v>
      </c>
      <c r="L349" s="19">
        <v>157.81899999999999</v>
      </c>
      <c r="M349" s="19">
        <v>157.898</v>
      </c>
      <c r="N349" s="19">
        <v>172.00700000000001</v>
      </c>
      <c r="O349" s="19">
        <v>172.09299999999999</v>
      </c>
      <c r="P349" s="19">
        <v>196.24799999999999</v>
      </c>
      <c r="Q349" s="19">
        <v>196.346</v>
      </c>
      <c r="R349" s="19">
        <v>9.952</v>
      </c>
      <c r="S349" s="19">
        <v>9.9570000000000007</v>
      </c>
      <c r="T349" s="32">
        <v>0</v>
      </c>
      <c r="U349" s="32">
        <v>0</v>
      </c>
      <c r="V349" s="32">
        <v>0</v>
      </c>
      <c r="W349" s="32">
        <v>0</v>
      </c>
      <c r="X349" s="31" t="s">
        <v>1251</v>
      </c>
      <c r="Y349" s="31" t="s">
        <v>1252</v>
      </c>
      <c r="Z349" s="19">
        <v>0</v>
      </c>
      <c r="AA349" s="19">
        <v>0</v>
      </c>
    </row>
    <row r="350" spans="1:27" ht="24.95" customHeight="1">
      <c r="A350" s="31" t="s">
        <v>45</v>
      </c>
      <c r="B350" s="67">
        <v>1164</v>
      </c>
      <c r="C350" s="67">
        <v>1166</v>
      </c>
      <c r="D350" s="31" t="s">
        <v>1253</v>
      </c>
      <c r="E350" s="31" t="s">
        <v>1254</v>
      </c>
      <c r="F350" s="19">
        <v>1828.306</v>
      </c>
      <c r="G350" s="19">
        <v>1829.221</v>
      </c>
      <c r="H350" s="31" t="s">
        <v>1255</v>
      </c>
      <c r="I350" s="31" t="s">
        <v>1256</v>
      </c>
      <c r="J350" s="19">
        <v>1216.2570000000001</v>
      </c>
      <c r="K350" s="19">
        <v>1216.875</v>
      </c>
      <c r="L350" s="19">
        <v>157.59299999999999</v>
      </c>
      <c r="M350" s="19">
        <v>157.672</v>
      </c>
      <c r="N350" s="19">
        <v>172.08099999999999</v>
      </c>
      <c r="O350" s="19">
        <v>172.167</v>
      </c>
      <c r="P350" s="19">
        <v>196.31700000000001</v>
      </c>
      <c r="Q350" s="19">
        <v>196.41499999999999</v>
      </c>
      <c r="R350" s="19">
        <v>9.86</v>
      </c>
      <c r="S350" s="19">
        <v>9.8650000000000002</v>
      </c>
      <c r="T350" s="32">
        <v>0</v>
      </c>
      <c r="U350" s="32">
        <v>0</v>
      </c>
      <c r="V350" s="32">
        <v>0</v>
      </c>
      <c r="W350" s="32">
        <v>0</v>
      </c>
      <c r="X350" s="31" t="s">
        <v>1257</v>
      </c>
      <c r="Y350" s="31" t="s">
        <v>1258</v>
      </c>
      <c r="Z350" s="19">
        <v>0</v>
      </c>
      <c r="AA350" s="19">
        <v>0</v>
      </c>
    </row>
    <row r="351" spans="1:27" ht="24.95" customHeight="1">
      <c r="A351" s="31" t="s">
        <v>46</v>
      </c>
      <c r="B351" s="67"/>
      <c r="C351" s="67"/>
      <c r="D351" s="31"/>
      <c r="E351" s="31"/>
      <c r="F351" s="19"/>
      <c r="G351" s="19"/>
      <c r="H351" s="31"/>
      <c r="I351" s="31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32"/>
      <c r="U351" s="32"/>
      <c r="V351" s="32"/>
      <c r="W351" s="32"/>
      <c r="X351" s="31"/>
      <c r="Y351" s="31"/>
      <c r="Z351" s="19"/>
      <c r="AA351" s="19"/>
    </row>
    <row r="352" spans="1:27" ht="24.95" customHeight="1">
      <c r="A352" s="31" t="s">
        <v>47</v>
      </c>
      <c r="B352" s="67"/>
      <c r="C352" s="67"/>
      <c r="D352" s="31"/>
      <c r="E352" s="31"/>
      <c r="F352" s="19"/>
      <c r="G352" s="19"/>
      <c r="H352" s="31"/>
      <c r="I352" s="31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32"/>
      <c r="U352" s="32"/>
      <c r="V352" s="32"/>
      <c r="W352" s="32"/>
      <c r="X352" s="31"/>
      <c r="Y352" s="31"/>
      <c r="Z352" s="19"/>
      <c r="AA352" s="19"/>
    </row>
    <row r="353" spans="1:27" ht="24.95" customHeight="1">
      <c r="A353" s="31" t="s">
        <v>48</v>
      </c>
      <c r="B353" s="67">
        <v>1164</v>
      </c>
      <c r="C353" s="67">
        <v>1166</v>
      </c>
      <c r="D353" s="31" t="s">
        <v>1259</v>
      </c>
      <c r="E353" s="31" t="s">
        <v>1260</v>
      </c>
      <c r="F353" s="19">
        <v>1825.509</v>
      </c>
      <c r="G353" s="19">
        <v>1826.422</v>
      </c>
      <c r="H353" s="31" t="s">
        <v>1261</v>
      </c>
      <c r="I353" s="31" t="s">
        <v>1262</v>
      </c>
      <c r="J353" s="19">
        <v>1203.694</v>
      </c>
      <c r="K353" s="19">
        <v>1204.297</v>
      </c>
      <c r="L353" s="19">
        <v>157.51900000000001</v>
      </c>
      <c r="M353" s="19">
        <v>157.59700000000001</v>
      </c>
      <c r="N353" s="19">
        <v>172.30199999999999</v>
      </c>
      <c r="O353" s="19">
        <v>172.38800000000001</v>
      </c>
      <c r="P353" s="19">
        <v>194.547</v>
      </c>
      <c r="Q353" s="19">
        <v>194.64500000000001</v>
      </c>
      <c r="R353" s="19">
        <v>9.8689999999999998</v>
      </c>
      <c r="S353" s="19">
        <v>9.8740000000000006</v>
      </c>
      <c r="T353" s="32">
        <v>0</v>
      </c>
      <c r="U353" s="32">
        <v>0</v>
      </c>
      <c r="V353" s="32">
        <v>0</v>
      </c>
      <c r="W353" s="32">
        <v>0</v>
      </c>
      <c r="X353" s="31" t="s">
        <v>1263</v>
      </c>
      <c r="Y353" s="31" t="s">
        <v>1264</v>
      </c>
      <c r="Z353" s="19">
        <v>0</v>
      </c>
      <c r="AA353" s="19">
        <v>0</v>
      </c>
    </row>
    <row r="354" spans="1:27" ht="24.95" customHeight="1">
      <c r="A354" s="31" t="s">
        <v>49</v>
      </c>
      <c r="B354" s="67">
        <v>1164</v>
      </c>
      <c r="C354" s="67">
        <v>1166</v>
      </c>
      <c r="D354" s="31" t="s">
        <v>1265</v>
      </c>
      <c r="E354" s="31" t="s">
        <v>1266</v>
      </c>
      <c r="F354" s="19">
        <v>1828.423</v>
      </c>
      <c r="G354" s="19">
        <v>1829.337</v>
      </c>
      <c r="H354" s="31" t="s">
        <v>1267</v>
      </c>
      <c r="I354" s="31" t="s">
        <v>1268</v>
      </c>
      <c r="J354" s="19">
        <v>1202.577</v>
      </c>
      <c r="K354" s="19">
        <v>1203.1780000000001</v>
      </c>
      <c r="L354" s="19">
        <v>156.07400000000001</v>
      </c>
      <c r="M354" s="19">
        <v>156.15199999999999</v>
      </c>
      <c r="N354" s="19">
        <v>172.03299999999999</v>
      </c>
      <c r="O354" s="19">
        <v>172.119</v>
      </c>
      <c r="P354" s="19">
        <v>194.392</v>
      </c>
      <c r="Q354" s="19">
        <v>194.489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1" t="s">
        <v>1269</v>
      </c>
      <c r="Y354" s="31" t="s">
        <v>1270</v>
      </c>
      <c r="Z354" s="19">
        <v>0</v>
      </c>
      <c r="AA354" s="19">
        <v>0</v>
      </c>
    </row>
    <row r="355" spans="1:27" ht="24.95" customHeight="1">
      <c r="A355" s="31" t="s">
        <v>50</v>
      </c>
      <c r="B355" s="67">
        <v>1164</v>
      </c>
      <c r="C355" s="67">
        <v>1166</v>
      </c>
      <c r="D355" s="31" t="s">
        <v>1215</v>
      </c>
      <c r="E355" s="31" t="s">
        <v>1216</v>
      </c>
      <c r="F355" s="19">
        <v>1826.2080000000001</v>
      </c>
      <c r="G355" s="19">
        <v>1827.1220000000001</v>
      </c>
      <c r="H355" s="19">
        <v>0</v>
      </c>
      <c r="I355" s="19">
        <v>0</v>
      </c>
      <c r="J355" s="19">
        <v>1205.1880000000001</v>
      </c>
      <c r="K355" s="19">
        <v>1205.7909999999999</v>
      </c>
      <c r="L355" s="19">
        <v>156.32499999999999</v>
      </c>
      <c r="M355" s="19">
        <v>156.40299999999999</v>
      </c>
      <c r="N355" s="19">
        <v>171.08799999999999</v>
      </c>
      <c r="O355" s="19">
        <v>171.17400000000001</v>
      </c>
      <c r="P355" s="19">
        <v>194.625</v>
      </c>
      <c r="Q355" s="19">
        <v>194.72300000000001</v>
      </c>
      <c r="R355" s="19">
        <v>9.8849999999999998</v>
      </c>
      <c r="S355" s="19">
        <v>9.89</v>
      </c>
      <c r="T355" s="32">
        <v>0</v>
      </c>
      <c r="U355" s="32">
        <v>0</v>
      </c>
      <c r="V355" s="32">
        <v>0</v>
      </c>
      <c r="W355" s="32">
        <v>0</v>
      </c>
      <c r="X355" s="31" t="s">
        <v>1271</v>
      </c>
      <c r="Y355" s="31" t="s">
        <v>1272</v>
      </c>
      <c r="Z355" s="19">
        <v>0</v>
      </c>
      <c r="AA355" s="19">
        <v>0</v>
      </c>
    </row>
    <row r="356" spans="1:27" ht="24.95" customHeight="1">
      <c r="A356" s="31" t="s">
        <v>51</v>
      </c>
      <c r="B356" s="67">
        <v>1164</v>
      </c>
      <c r="C356" s="67">
        <v>1166</v>
      </c>
      <c r="D356" s="31" t="s">
        <v>1273</v>
      </c>
      <c r="E356" s="31" t="s">
        <v>1274</v>
      </c>
      <c r="F356" s="19">
        <v>1834.9490000000001</v>
      </c>
      <c r="G356" s="19">
        <v>1835.867</v>
      </c>
      <c r="H356" s="31" t="s">
        <v>1275</v>
      </c>
      <c r="I356" s="31" t="s">
        <v>1276</v>
      </c>
      <c r="J356" s="19">
        <v>1206.4359999999999</v>
      </c>
      <c r="K356" s="19">
        <v>1207.039</v>
      </c>
      <c r="L356" s="19">
        <v>156.88</v>
      </c>
      <c r="M356" s="19">
        <v>156.959</v>
      </c>
      <c r="N356" s="19">
        <v>170.84200000000001</v>
      </c>
      <c r="O356" s="19">
        <v>170.928</v>
      </c>
      <c r="P356" s="19">
        <v>195.422</v>
      </c>
      <c r="Q356" s="19">
        <v>195.51900000000001</v>
      </c>
      <c r="R356" s="19">
        <v>9.89</v>
      </c>
      <c r="S356" s="19">
        <v>9.8949999999999996</v>
      </c>
      <c r="T356" s="32">
        <v>0</v>
      </c>
      <c r="U356" s="32">
        <v>0</v>
      </c>
      <c r="V356" s="32">
        <v>0</v>
      </c>
      <c r="W356" s="32">
        <v>0</v>
      </c>
      <c r="X356" s="31" t="s">
        <v>1277</v>
      </c>
      <c r="Y356" s="31" t="s">
        <v>1278</v>
      </c>
      <c r="Z356" s="19">
        <v>0</v>
      </c>
      <c r="AA356" s="19">
        <v>0</v>
      </c>
    </row>
    <row r="357" spans="1:27" ht="24.95" customHeight="1">
      <c r="A357" s="31" t="s">
        <v>52</v>
      </c>
      <c r="B357" s="67"/>
      <c r="C357" s="67"/>
      <c r="D357" s="31"/>
      <c r="E357" s="31"/>
      <c r="F357" s="19"/>
      <c r="G357" s="19"/>
      <c r="H357" s="31"/>
      <c r="I357" s="31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31"/>
      <c r="Y357" s="31"/>
      <c r="Z357" s="19"/>
      <c r="AA357" s="19"/>
    </row>
    <row r="358" spans="1:27" ht="24.95" customHeight="1">
      <c r="A358" s="31" t="s">
        <v>53</v>
      </c>
      <c r="B358" s="67"/>
      <c r="C358" s="67"/>
      <c r="D358" s="31"/>
      <c r="E358" s="31"/>
      <c r="F358" s="19"/>
      <c r="G358" s="19"/>
      <c r="H358" s="31"/>
      <c r="I358" s="31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31"/>
      <c r="Y358" s="31"/>
      <c r="Z358" s="19"/>
      <c r="AA358" s="19"/>
    </row>
    <row r="359" spans="1:27" ht="24.95" customHeight="1">
      <c r="A359" s="31" t="s">
        <v>54</v>
      </c>
      <c r="B359" s="67"/>
      <c r="C359" s="67"/>
      <c r="D359" s="31"/>
      <c r="E359" s="31"/>
      <c r="F359" s="19"/>
      <c r="G359" s="19"/>
      <c r="H359" s="31"/>
      <c r="I359" s="31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31"/>
      <c r="Y359" s="31"/>
      <c r="Z359" s="19"/>
      <c r="AA359" s="19"/>
    </row>
    <row r="360" spans="1:27" ht="24.95" customHeight="1">
      <c r="A360" s="31" t="s">
        <v>55</v>
      </c>
      <c r="B360" s="67"/>
      <c r="C360" s="67"/>
      <c r="D360" s="31"/>
      <c r="E360" s="31"/>
      <c r="F360" s="19"/>
      <c r="G360" s="19"/>
      <c r="H360" s="31"/>
      <c r="I360" s="31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32"/>
      <c r="U360" s="32"/>
      <c r="V360" s="32"/>
      <c r="W360" s="32"/>
      <c r="X360" s="31"/>
      <c r="Y360" s="31"/>
      <c r="Z360" s="19"/>
      <c r="AA360" s="19"/>
    </row>
    <row r="361" spans="1:27" ht="24.95" customHeight="1">
      <c r="A361" s="227" t="s">
        <v>426</v>
      </c>
      <c r="B361" s="231">
        <f>AVERAGE(B331:B360)</f>
        <v>1164</v>
      </c>
      <c r="C361" s="231">
        <f t="shared" ref="C361:AA361" si="9">AVERAGE(C331:C360)</f>
        <v>1166</v>
      </c>
      <c r="D361" s="231">
        <f>AVERAGE(D331:D360)</f>
        <v>1454.6032</v>
      </c>
      <c r="E361" s="231">
        <f t="shared" si="9"/>
        <v>1455.3311999999999</v>
      </c>
      <c r="F361" s="231">
        <f t="shared" si="9"/>
        <v>1839.7077777777772</v>
      </c>
      <c r="G361" s="231">
        <f t="shared" si="9"/>
        <v>1839.9039411764704</v>
      </c>
      <c r="H361" s="231">
        <f t="shared" si="9"/>
        <v>733.3648571428572</v>
      </c>
      <c r="I361" s="231">
        <f t="shared" si="9"/>
        <v>733.73171428571425</v>
      </c>
      <c r="J361" s="231">
        <f t="shared" si="9"/>
        <v>1208.4830555555554</v>
      </c>
      <c r="K361" s="231">
        <f t="shared" si="9"/>
        <v>1209.0391176470589</v>
      </c>
      <c r="L361" s="231">
        <f t="shared" si="9"/>
        <v>157.31949999999998</v>
      </c>
      <c r="M361" s="231">
        <f t="shared" si="9"/>
        <v>157.39816666666667</v>
      </c>
      <c r="N361" s="231">
        <f t="shared" si="9"/>
        <v>171.6262777777778</v>
      </c>
      <c r="O361" s="231">
        <f t="shared" si="9"/>
        <v>171.71205555555554</v>
      </c>
      <c r="P361" s="231">
        <f t="shared" si="9"/>
        <v>195.3136111111111</v>
      </c>
      <c r="Q361" s="231">
        <f t="shared" si="9"/>
        <v>195.41122222222222</v>
      </c>
      <c r="R361" s="231">
        <f t="shared" si="9"/>
        <v>8.9462777777777784</v>
      </c>
      <c r="S361" s="231">
        <f t="shared" si="9"/>
        <v>8.9507777777777786</v>
      </c>
      <c r="T361" s="231">
        <f t="shared" si="9"/>
        <v>0</v>
      </c>
      <c r="U361" s="231">
        <f t="shared" si="9"/>
        <v>0</v>
      </c>
      <c r="V361" s="231">
        <f t="shared" si="9"/>
        <v>0</v>
      </c>
      <c r="W361" s="231">
        <f t="shared" si="9"/>
        <v>0</v>
      </c>
      <c r="X361" s="231">
        <f t="shared" si="9"/>
        <v>1714.9694</v>
      </c>
      <c r="Y361" s="231">
        <f t="shared" si="9"/>
        <v>1695.8272000000002</v>
      </c>
      <c r="Z361" s="231">
        <f t="shared" si="9"/>
        <v>0</v>
      </c>
      <c r="AA361" s="231">
        <f t="shared" si="9"/>
        <v>0</v>
      </c>
    </row>
    <row r="362" spans="1:27" ht="24.95" customHeight="1">
      <c r="A362" s="209" t="s">
        <v>543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24.95" customHeight="1">
      <c r="A363" s="31" t="s">
        <v>67</v>
      </c>
      <c r="B363" s="67">
        <v>1164</v>
      </c>
      <c r="C363" s="67">
        <v>1166</v>
      </c>
      <c r="D363" s="31" t="s">
        <v>1279</v>
      </c>
      <c r="E363" s="31" t="s">
        <v>1280</v>
      </c>
      <c r="F363" s="31" t="s">
        <v>1281</v>
      </c>
      <c r="G363" s="31" t="s">
        <v>1282</v>
      </c>
      <c r="H363" s="31" t="s">
        <v>1283</v>
      </c>
      <c r="I363" s="31" t="s">
        <v>1284</v>
      </c>
      <c r="J363" s="31" t="s">
        <v>1285</v>
      </c>
      <c r="K363" s="31" t="s">
        <v>1286</v>
      </c>
      <c r="L363" s="31" t="s">
        <v>1287</v>
      </c>
      <c r="M363" s="31" t="s">
        <v>1288</v>
      </c>
      <c r="N363" s="31" t="s">
        <v>1289</v>
      </c>
      <c r="O363" s="31" t="s">
        <v>1290</v>
      </c>
      <c r="P363" s="31" t="s">
        <v>1291</v>
      </c>
      <c r="Q363" s="31" t="s">
        <v>1292</v>
      </c>
      <c r="R363" s="31" t="s">
        <v>1293</v>
      </c>
      <c r="S363" s="31" t="s">
        <v>1294</v>
      </c>
      <c r="T363" s="32">
        <v>0</v>
      </c>
      <c r="U363" s="32">
        <v>0</v>
      </c>
      <c r="V363" s="32">
        <v>0</v>
      </c>
      <c r="W363" s="32">
        <v>0</v>
      </c>
      <c r="X363" s="31" t="s">
        <v>1295</v>
      </c>
      <c r="Y363" s="31" t="s">
        <v>1296</v>
      </c>
      <c r="Z363" s="32">
        <v>0</v>
      </c>
      <c r="AA363" s="32">
        <v>0</v>
      </c>
    </row>
    <row r="364" spans="1:27" ht="24.95" customHeight="1">
      <c r="A364" s="31" t="s">
        <v>27</v>
      </c>
      <c r="B364" s="67">
        <v>1164</v>
      </c>
      <c r="C364" s="67">
        <v>1166</v>
      </c>
      <c r="D364" s="31" t="s">
        <v>1215</v>
      </c>
      <c r="E364" s="31" t="s">
        <v>1216</v>
      </c>
      <c r="F364" s="31" t="s">
        <v>1297</v>
      </c>
      <c r="G364" s="31" t="s">
        <v>1298</v>
      </c>
      <c r="H364" s="31" t="s">
        <v>1299</v>
      </c>
      <c r="I364" s="31" t="s">
        <v>1300</v>
      </c>
      <c r="J364" s="31" t="s">
        <v>1301</v>
      </c>
      <c r="K364" s="31" t="s">
        <v>1302</v>
      </c>
      <c r="L364" s="31" t="s">
        <v>1303</v>
      </c>
      <c r="M364" s="31" t="s">
        <v>1304</v>
      </c>
      <c r="N364" s="31" t="s">
        <v>1305</v>
      </c>
      <c r="O364" s="31" t="s">
        <v>1306</v>
      </c>
      <c r="P364" s="31" t="s">
        <v>1307</v>
      </c>
      <c r="Q364" s="31" t="s">
        <v>1308</v>
      </c>
      <c r="R364" s="31" t="s">
        <v>1309</v>
      </c>
      <c r="S364" s="31" t="s">
        <v>1310</v>
      </c>
      <c r="T364" s="32">
        <v>0</v>
      </c>
      <c r="U364" s="32">
        <v>0</v>
      </c>
      <c r="V364" s="32">
        <v>0</v>
      </c>
      <c r="W364" s="32">
        <v>0</v>
      </c>
      <c r="X364" s="31" t="s">
        <v>1311</v>
      </c>
      <c r="Y364" s="31" t="s">
        <v>1312</v>
      </c>
      <c r="Z364" s="32">
        <v>0</v>
      </c>
      <c r="AA364" s="32">
        <v>0</v>
      </c>
    </row>
    <row r="365" spans="1:27" ht="24.95" customHeight="1">
      <c r="A365" s="31" t="s">
        <v>28</v>
      </c>
      <c r="B365" s="67">
        <v>1164</v>
      </c>
      <c r="C365" s="67">
        <v>1166</v>
      </c>
      <c r="D365" s="31" t="s">
        <v>1313</v>
      </c>
      <c r="E365" s="31" t="s">
        <v>1314</v>
      </c>
      <c r="F365" s="31" t="s">
        <v>1315</v>
      </c>
      <c r="G365" s="31" t="s">
        <v>1316</v>
      </c>
      <c r="H365" s="31" t="s">
        <v>1317</v>
      </c>
      <c r="I365" s="31" t="s">
        <v>1318</v>
      </c>
      <c r="J365" s="31" t="s">
        <v>1319</v>
      </c>
      <c r="K365" s="31" t="s">
        <v>1320</v>
      </c>
      <c r="L365" s="31" t="s">
        <v>1321</v>
      </c>
      <c r="M365" s="31" t="s">
        <v>1322</v>
      </c>
      <c r="N365" s="31" t="s">
        <v>1323</v>
      </c>
      <c r="O365" s="31" t="s">
        <v>1324</v>
      </c>
      <c r="P365" s="31" t="s">
        <v>1325</v>
      </c>
      <c r="Q365" s="31" t="s">
        <v>1326</v>
      </c>
      <c r="R365" s="31" t="s">
        <v>1327</v>
      </c>
      <c r="S365" s="31" t="s">
        <v>1328</v>
      </c>
      <c r="T365" s="32">
        <v>0</v>
      </c>
      <c r="U365" s="32">
        <v>0</v>
      </c>
      <c r="V365" s="32">
        <v>0</v>
      </c>
      <c r="W365" s="32">
        <v>0</v>
      </c>
      <c r="X365" s="31" t="s">
        <v>1329</v>
      </c>
      <c r="Y365" s="31" t="s">
        <v>1330</v>
      </c>
      <c r="Z365" s="32">
        <v>0</v>
      </c>
      <c r="AA365" s="32">
        <v>0</v>
      </c>
    </row>
    <row r="366" spans="1:27" ht="24.95" customHeight="1">
      <c r="A366" s="31" t="s">
        <v>29</v>
      </c>
      <c r="B366" s="67">
        <v>1164</v>
      </c>
      <c r="C366" s="67">
        <v>1166</v>
      </c>
      <c r="D366" s="31" t="s">
        <v>1331</v>
      </c>
      <c r="E366" s="31" t="s">
        <v>1332</v>
      </c>
      <c r="F366" s="31" t="s">
        <v>1333</v>
      </c>
      <c r="G366" s="31" t="s">
        <v>1334</v>
      </c>
      <c r="H366" s="31" t="s">
        <v>1337</v>
      </c>
      <c r="I366" s="31" t="s">
        <v>1338</v>
      </c>
      <c r="J366" s="31" t="s">
        <v>1335</v>
      </c>
      <c r="K366" s="31" t="s">
        <v>1336</v>
      </c>
      <c r="L366" s="31" t="s">
        <v>1339</v>
      </c>
      <c r="M366" s="31" t="s">
        <v>1340</v>
      </c>
      <c r="N366" s="31" t="s">
        <v>1341</v>
      </c>
      <c r="O366" s="31" t="s">
        <v>1342</v>
      </c>
      <c r="P366" s="31" t="s">
        <v>1343</v>
      </c>
      <c r="Q366" s="31" t="s">
        <v>1344</v>
      </c>
      <c r="R366" s="31" t="s">
        <v>1345</v>
      </c>
      <c r="S366" s="31" t="s">
        <v>1346</v>
      </c>
      <c r="T366" s="32">
        <v>0</v>
      </c>
      <c r="U366" s="32">
        <v>0</v>
      </c>
      <c r="V366" s="32">
        <v>0</v>
      </c>
      <c r="W366" s="32">
        <v>0</v>
      </c>
      <c r="X366" s="31" t="s">
        <v>1347</v>
      </c>
      <c r="Y366" s="31" t="s">
        <v>1348</v>
      </c>
      <c r="Z366" s="32">
        <v>0</v>
      </c>
      <c r="AA366" s="32">
        <v>0</v>
      </c>
    </row>
    <row r="367" spans="1:27" ht="24.95" customHeight="1">
      <c r="A367" s="31" t="s">
        <v>30</v>
      </c>
      <c r="B367" s="67"/>
      <c r="C367" s="67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2"/>
      <c r="U367" s="32"/>
      <c r="V367" s="32"/>
      <c r="W367" s="32"/>
      <c r="X367" s="31"/>
      <c r="Y367" s="31"/>
      <c r="Z367" s="32"/>
      <c r="AA367" s="32"/>
    </row>
    <row r="368" spans="1:27" ht="24.95" customHeight="1">
      <c r="A368" s="31" t="s">
        <v>31</v>
      </c>
      <c r="B368" s="67"/>
      <c r="C368" s="67"/>
      <c r="D368" s="31"/>
      <c r="E368" s="31"/>
      <c r="F368" s="31"/>
      <c r="G368" s="31"/>
      <c r="H368" s="32"/>
      <c r="I368" s="32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2"/>
      <c r="U368" s="32"/>
      <c r="V368" s="32"/>
      <c r="W368" s="32"/>
      <c r="X368" s="31"/>
      <c r="Y368" s="31"/>
      <c r="Z368" s="32"/>
      <c r="AA368" s="32"/>
    </row>
    <row r="369" spans="1:27" ht="24.95" customHeight="1">
      <c r="A369" s="31" t="s">
        <v>32</v>
      </c>
      <c r="B369" s="67">
        <v>1164</v>
      </c>
      <c r="C369" s="67">
        <v>1166</v>
      </c>
      <c r="D369" s="31" t="s">
        <v>1349</v>
      </c>
      <c r="E369" s="31" t="s">
        <v>1350</v>
      </c>
      <c r="F369" s="31" t="s">
        <v>1351</v>
      </c>
      <c r="G369" s="31" t="s">
        <v>1352</v>
      </c>
      <c r="H369" s="31" t="s">
        <v>1353</v>
      </c>
      <c r="I369" s="31" t="s">
        <v>1354</v>
      </c>
      <c r="J369" s="31" t="s">
        <v>1355</v>
      </c>
      <c r="K369" s="31" t="s">
        <v>1356</v>
      </c>
      <c r="L369" s="32">
        <v>155.17599999999999</v>
      </c>
      <c r="M369" s="32">
        <v>155.25299999999999</v>
      </c>
      <c r="N369" s="31" t="s">
        <v>1357</v>
      </c>
      <c r="O369" s="31" t="s">
        <v>1358</v>
      </c>
      <c r="P369" s="31" t="s">
        <v>1359</v>
      </c>
      <c r="Q369" s="31" t="s">
        <v>1360</v>
      </c>
      <c r="R369" s="31" t="s">
        <v>1346</v>
      </c>
      <c r="S369" s="31" t="s">
        <v>1361</v>
      </c>
      <c r="T369" s="32">
        <v>0</v>
      </c>
      <c r="U369" s="32">
        <v>0</v>
      </c>
      <c r="V369" s="32">
        <v>0</v>
      </c>
      <c r="W369" s="32">
        <v>0</v>
      </c>
      <c r="X369" s="31" t="s">
        <v>1362</v>
      </c>
      <c r="Y369" s="31" t="s">
        <v>1363</v>
      </c>
      <c r="Z369" s="32">
        <v>0</v>
      </c>
      <c r="AA369" s="32">
        <v>0</v>
      </c>
    </row>
    <row r="370" spans="1:27" ht="24.95" customHeight="1">
      <c r="A370" s="31" t="s">
        <v>33</v>
      </c>
      <c r="B370" s="67">
        <v>1164</v>
      </c>
      <c r="C370" s="67">
        <v>1166</v>
      </c>
      <c r="D370" s="173" t="s">
        <v>1364</v>
      </c>
      <c r="E370" s="173" t="s">
        <v>1365</v>
      </c>
      <c r="F370" s="31" t="s">
        <v>1366</v>
      </c>
      <c r="G370" s="31" t="s">
        <v>1367</v>
      </c>
      <c r="H370" s="31" t="s">
        <v>1368</v>
      </c>
      <c r="I370" s="31" t="s">
        <v>1369</v>
      </c>
      <c r="J370" s="31" t="s">
        <v>1370</v>
      </c>
      <c r="K370" s="31" t="s">
        <v>1371</v>
      </c>
      <c r="L370" s="31" t="s">
        <v>1372</v>
      </c>
      <c r="M370" s="31" t="s">
        <v>1373</v>
      </c>
      <c r="N370" s="31" t="s">
        <v>1374</v>
      </c>
      <c r="O370" s="31" t="s">
        <v>1375</v>
      </c>
      <c r="P370" s="31" t="s">
        <v>1376</v>
      </c>
      <c r="Q370" s="31" t="s">
        <v>1377</v>
      </c>
      <c r="R370" s="31" t="s">
        <v>1381</v>
      </c>
      <c r="S370" s="31" t="s">
        <v>1378</v>
      </c>
      <c r="T370" s="32">
        <v>0</v>
      </c>
      <c r="U370" s="32">
        <v>0</v>
      </c>
      <c r="V370" s="32">
        <v>0</v>
      </c>
      <c r="W370" s="32">
        <v>0</v>
      </c>
      <c r="X370" s="31" t="s">
        <v>1379</v>
      </c>
      <c r="Y370" s="31" t="s">
        <v>1380</v>
      </c>
      <c r="Z370" s="32">
        <v>0</v>
      </c>
      <c r="AA370" s="32">
        <v>0</v>
      </c>
    </row>
    <row r="371" spans="1:27" ht="24.95" customHeight="1">
      <c r="A371" s="31" t="s">
        <v>34</v>
      </c>
      <c r="B371" s="67">
        <v>1164</v>
      </c>
      <c r="C371" s="67">
        <v>1166</v>
      </c>
      <c r="D371" s="173" t="s">
        <v>1382</v>
      </c>
      <c r="E371" s="173" t="s">
        <v>1383</v>
      </c>
      <c r="F371" s="31" t="s">
        <v>1384</v>
      </c>
      <c r="G371" s="31" t="s">
        <v>1385</v>
      </c>
      <c r="H371" s="31" t="s">
        <v>1386</v>
      </c>
      <c r="I371" s="31" t="s">
        <v>1387</v>
      </c>
      <c r="J371" s="31" t="s">
        <v>1388</v>
      </c>
      <c r="K371" s="31" t="s">
        <v>1389</v>
      </c>
      <c r="L371" s="31" t="s">
        <v>1390</v>
      </c>
      <c r="M371" s="31" t="s">
        <v>1391</v>
      </c>
      <c r="N371" s="31" t="s">
        <v>1392</v>
      </c>
      <c r="O371" s="31" t="s">
        <v>1393</v>
      </c>
      <c r="P371" s="31" t="s">
        <v>1394</v>
      </c>
      <c r="Q371" s="31" t="s">
        <v>1395</v>
      </c>
      <c r="R371" s="31" t="s">
        <v>1396</v>
      </c>
      <c r="S371" s="31" t="s">
        <v>1397</v>
      </c>
      <c r="T371" s="32">
        <v>0</v>
      </c>
      <c r="U371" s="32">
        <v>0</v>
      </c>
      <c r="V371" s="32">
        <v>0</v>
      </c>
      <c r="W371" s="32">
        <v>0</v>
      </c>
      <c r="X371" s="31" t="s">
        <v>1398</v>
      </c>
      <c r="Y371" s="31" t="s">
        <v>1399</v>
      </c>
      <c r="Z371" s="32">
        <v>0</v>
      </c>
      <c r="AA371" s="32">
        <v>0</v>
      </c>
    </row>
    <row r="372" spans="1:27" ht="24.95" customHeight="1">
      <c r="A372" s="31" t="s">
        <v>35</v>
      </c>
      <c r="B372" s="67">
        <v>1164</v>
      </c>
      <c r="C372" s="67">
        <v>1166</v>
      </c>
      <c r="D372" s="173" t="s">
        <v>1400</v>
      </c>
      <c r="E372" s="173" t="s">
        <v>1401</v>
      </c>
      <c r="F372" s="31" t="s">
        <v>1402</v>
      </c>
      <c r="G372" s="31" t="s">
        <v>1403</v>
      </c>
      <c r="H372" s="31" t="s">
        <v>1404</v>
      </c>
      <c r="I372" s="31" t="s">
        <v>1405</v>
      </c>
      <c r="J372" s="31" t="s">
        <v>1406</v>
      </c>
      <c r="K372" s="31" t="s">
        <v>1407</v>
      </c>
      <c r="L372" s="31" t="s">
        <v>1408</v>
      </c>
      <c r="M372" s="31" t="s">
        <v>1409</v>
      </c>
      <c r="N372" s="31" t="s">
        <v>1410</v>
      </c>
      <c r="O372" s="31" t="s">
        <v>1411</v>
      </c>
      <c r="P372" s="31" t="s">
        <v>1412</v>
      </c>
      <c r="Q372" s="31" t="s">
        <v>1413</v>
      </c>
      <c r="R372" s="31" t="s">
        <v>1414</v>
      </c>
      <c r="S372" s="31" t="s">
        <v>1415</v>
      </c>
      <c r="T372" s="32">
        <v>0</v>
      </c>
      <c r="U372" s="32">
        <v>0</v>
      </c>
      <c r="V372" s="32">
        <v>0</v>
      </c>
      <c r="W372" s="32">
        <v>0</v>
      </c>
      <c r="X372" s="31" t="s">
        <v>1416</v>
      </c>
      <c r="Y372" s="31" t="s">
        <v>1417</v>
      </c>
      <c r="Z372" s="32">
        <v>0</v>
      </c>
      <c r="AA372" s="32">
        <v>0</v>
      </c>
    </row>
    <row r="373" spans="1:27" ht="24.95" customHeight="1">
      <c r="A373" s="31" t="s">
        <v>36</v>
      </c>
      <c r="B373" s="67">
        <v>1164</v>
      </c>
      <c r="C373" s="67">
        <v>1166</v>
      </c>
      <c r="D373" s="31" t="s">
        <v>1418</v>
      </c>
      <c r="E373" s="31" t="s">
        <v>1419</v>
      </c>
      <c r="F373" s="31" t="s">
        <v>1420</v>
      </c>
      <c r="G373" s="31" t="s">
        <v>1421</v>
      </c>
      <c r="H373" s="31" t="s">
        <v>1422</v>
      </c>
      <c r="I373" s="31" t="s">
        <v>1423</v>
      </c>
      <c r="J373" s="31" t="s">
        <v>1424</v>
      </c>
      <c r="K373" s="31" t="s">
        <v>1425</v>
      </c>
      <c r="L373" s="31" t="s">
        <v>1426</v>
      </c>
      <c r="M373" s="31" t="s">
        <v>1427</v>
      </c>
      <c r="N373" s="31" t="s">
        <v>1428</v>
      </c>
      <c r="O373" s="31" t="s">
        <v>1429</v>
      </c>
      <c r="P373" s="31" t="s">
        <v>1430</v>
      </c>
      <c r="Q373" s="31" t="s">
        <v>1431</v>
      </c>
      <c r="R373" s="31" t="s">
        <v>1432</v>
      </c>
      <c r="S373" s="31" t="s">
        <v>1433</v>
      </c>
      <c r="T373" s="32">
        <v>0</v>
      </c>
      <c r="U373" s="32">
        <v>0</v>
      </c>
      <c r="V373" s="32">
        <v>0</v>
      </c>
      <c r="W373" s="32">
        <v>0</v>
      </c>
      <c r="X373" s="31" t="s">
        <v>1434</v>
      </c>
      <c r="Y373" s="31" t="s">
        <v>1435</v>
      </c>
      <c r="Z373" s="32">
        <v>0</v>
      </c>
      <c r="AA373" s="32">
        <v>0</v>
      </c>
    </row>
    <row r="374" spans="1:27" ht="24.95" customHeight="1">
      <c r="A374" s="31" t="s">
        <v>37</v>
      </c>
      <c r="B374" s="67"/>
      <c r="C374" s="67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2"/>
      <c r="U374" s="32"/>
      <c r="V374" s="32"/>
      <c r="W374" s="32"/>
      <c r="X374" s="31"/>
      <c r="Y374" s="31"/>
      <c r="Z374" s="32"/>
      <c r="AA374" s="32"/>
    </row>
    <row r="375" spans="1:27" ht="24.95" customHeight="1">
      <c r="A375" s="31" t="s">
        <v>38</v>
      </c>
      <c r="B375" s="67"/>
      <c r="C375" s="67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2"/>
      <c r="U375" s="32"/>
      <c r="V375" s="32"/>
      <c r="W375" s="32"/>
      <c r="X375" s="31"/>
      <c r="Y375" s="31"/>
      <c r="Z375" s="32"/>
      <c r="AA375" s="32"/>
    </row>
    <row r="376" spans="1:27" ht="24.95" customHeight="1">
      <c r="A376" s="31" t="s">
        <v>39</v>
      </c>
      <c r="B376" s="67">
        <v>1164</v>
      </c>
      <c r="C376" s="67">
        <v>1166</v>
      </c>
      <c r="D376" s="31" t="s">
        <v>1436</v>
      </c>
      <c r="E376" s="31" t="s">
        <v>1437</v>
      </c>
      <c r="F376" s="31" t="s">
        <v>1438</v>
      </c>
      <c r="G376" s="31" t="s">
        <v>1439</v>
      </c>
      <c r="H376" s="31" t="s">
        <v>1440</v>
      </c>
      <c r="I376" s="31" t="s">
        <v>1441</v>
      </c>
      <c r="J376" s="31" t="s">
        <v>1442</v>
      </c>
      <c r="K376" s="31" t="s">
        <v>1443</v>
      </c>
      <c r="L376" s="31" t="s">
        <v>1444</v>
      </c>
      <c r="M376" s="31" t="s">
        <v>1445</v>
      </c>
      <c r="N376" s="31" t="s">
        <v>1446</v>
      </c>
      <c r="O376" s="31" t="s">
        <v>1447</v>
      </c>
      <c r="P376" s="31" t="s">
        <v>1448</v>
      </c>
      <c r="Q376" s="31" t="s">
        <v>1449</v>
      </c>
      <c r="R376" s="31" t="s">
        <v>1450</v>
      </c>
      <c r="S376" s="31" t="s">
        <v>1451</v>
      </c>
      <c r="T376" s="32">
        <v>0</v>
      </c>
      <c r="U376" s="32">
        <v>0</v>
      </c>
      <c r="V376" s="32">
        <v>0</v>
      </c>
      <c r="W376" s="32">
        <v>0</v>
      </c>
      <c r="X376" s="31" t="s">
        <v>1452</v>
      </c>
      <c r="Y376" s="31" t="s">
        <v>1453</v>
      </c>
      <c r="Z376" s="32">
        <v>0</v>
      </c>
      <c r="AA376" s="32">
        <v>0</v>
      </c>
    </row>
    <row r="377" spans="1:27" ht="24.95" customHeight="1">
      <c r="A377" s="31" t="s">
        <v>40</v>
      </c>
      <c r="B377" s="67">
        <v>1164</v>
      </c>
      <c r="C377" s="67">
        <v>1166</v>
      </c>
      <c r="D377" s="31" t="s">
        <v>1454</v>
      </c>
      <c r="E377" s="31" t="s">
        <v>1455</v>
      </c>
      <c r="F377" s="31" t="s">
        <v>1456</v>
      </c>
      <c r="G377" s="31" t="s">
        <v>1457</v>
      </c>
      <c r="H377" s="31" t="s">
        <v>1386</v>
      </c>
      <c r="I377" s="31" t="s">
        <v>1387</v>
      </c>
      <c r="J377" s="31" t="s">
        <v>1458</v>
      </c>
      <c r="K377" s="31" t="s">
        <v>1459</v>
      </c>
      <c r="L377" s="31" t="s">
        <v>1460</v>
      </c>
      <c r="M377" s="31" t="s">
        <v>1461</v>
      </c>
      <c r="N377" s="31" t="s">
        <v>1462</v>
      </c>
      <c r="O377" s="31" t="s">
        <v>1463</v>
      </c>
      <c r="P377" s="31" t="s">
        <v>1464</v>
      </c>
      <c r="Q377" s="31" t="s">
        <v>1465</v>
      </c>
      <c r="R377" s="31" t="s">
        <v>1466</v>
      </c>
      <c r="S377" s="31" t="s">
        <v>1467</v>
      </c>
      <c r="T377" s="32">
        <v>0</v>
      </c>
      <c r="U377" s="32">
        <v>0</v>
      </c>
      <c r="V377" s="32">
        <v>0</v>
      </c>
      <c r="W377" s="32">
        <v>0</v>
      </c>
      <c r="X377" s="31" t="s">
        <v>1468</v>
      </c>
      <c r="Y377" s="31" t="s">
        <v>1469</v>
      </c>
      <c r="Z377" s="32">
        <v>0</v>
      </c>
      <c r="AA377" s="32">
        <v>0</v>
      </c>
    </row>
    <row r="378" spans="1:27" ht="24.95" customHeight="1">
      <c r="A378" s="31" t="s">
        <v>41</v>
      </c>
      <c r="B378" s="67">
        <v>1164</v>
      </c>
      <c r="C378" s="67">
        <v>1166</v>
      </c>
      <c r="D378" s="31" t="s">
        <v>1470</v>
      </c>
      <c r="E378" s="31" t="s">
        <v>1471</v>
      </c>
      <c r="F378" s="31" t="s">
        <v>1472</v>
      </c>
      <c r="G378" s="31" t="s">
        <v>1473</v>
      </c>
      <c r="H378" s="173" t="s">
        <v>151</v>
      </c>
      <c r="I378" s="173" t="s">
        <v>151</v>
      </c>
      <c r="J378" s="31" t="s">
        <v>1474</v>
      </c>
      <c r="K378" s="31" t="s">
        <v>1475</v>
      </c>
      <c r="L378" s="31" t="s">
        <v>1476</v>
      </c>
      <c r="M378" s="31" t="s">
        <v>1477</v>
      </c>
      <c r="N378" s="31" t="s">
        <v>1478</v>
      </c>
      <c r="O378" s="31" t="s">
        <v>1479</v>
      </c>
      <c r="P378" s="31" t="s">
        <v>1480</v>
      </c>
      <c r="Q378" s="31" t="s">
        <v>1481</v>
      </c>
      <c r="R378" s="31" t="s">
        <v>1482</v>
      </c>
      <c r="S378" s="31" t="s">
        <v>1483</v>
      </c>
      <c r="T378" s="32">
        <v>0</v>
      </c>
      <c r="U378" s="32">
        <v>0</v>
      </c>
      <c r="V378" s="32">
        <v>0</v>
      </c>
      <c r="W378" s="32">
        <v>0</v>
      </c>
      <c r="X378" s="31" t="s">
        <v>1484</v>
      </c>
      <c r="Y378" s="31" t="s">
        <v>1485</v>
      </c>
      <c r="Z378" s="32">
        <v>0</v>
      </c>
      <c r="AA378" s="32">
        <v>0</v>
      </c>
    </row>
    <row r="379" spans="1:27" ht="24.95" customHeight="1">
      <c r="A379" s="31" t="s">
        <v>42</v>
      </c>
      <c r="B379" s="67">
        <v>1164</v>
      </c>
      <c r="C379" s="67">
        <v>1166</v>
      </c>
      <c r="D379" s="31" t="s">
        <v>1486</v>
      </c>
      <c r="E379" s="31" t="s">
        <v>1487</v>
      </c>
      <c r="F379" s="31" t="s">
        <v>1488</v>
      </c>
      <c r="G379" s="31" t="s">
        <v>1489</v>
      </c>
      <c r="H379" s="31" t="s">
        <v>1490</v>
      </c>
      <c r="I379" s="31" t="s">
        <v>1491</v>
      </c>
      <c r="J379" s="31" t="s">
        <v>1492</v>
      </c>
      <c r="K379" s="31" t="s">
        <v>1493</v>
      </c>
      <c r="L379" s="31" t="s">
        <v>1494</v>
      </c>
      <c r="M379" s="31" t="s">
        <v>1495</v>
      </c>
      <c r="N379" s="31" t="s">
        <v>1496</v>
      </c>
      <c r="O379" s="31" t="s">
        <v>1497</v>
      </c>
      <c r="P379" s="31" t="s">
        <v>1498</v>
      </c>
      <c r="Q379" s="31" t="s">
        <v>1499</v>
      </c>
      <c r="R379" s="31" t="s">
        <v>1500</v>
      </c>
      <c r="S379" s="31" t="s">
        <v>1501</v>
      </c>
      <c r="T379" s="32">
        <v>0</v>
      </c>
      <c r="U379" s="32">
        <v>0</v>
      </c>
      <c r="V379" s="32">
        <v>0</v>
      </c>
      <c r="W379" s="32">
        <v>0</v>
      </c>
      <c r="X379" s="31" t="s">
        <v>1502</v>
      </c>
      <c r="Y379" s="31" t="s">
        <v>1503</v>
      </c>
      <c r="Z379" s="32">
        <v>0</v>
      </c>
      <c r="AA379" s="32">
        <v>0</v>
      </c>
    </row>
    <row r="380" spans="1:27" ht="24.95" customHeight="1">
      <c r="A380" s="31" t="s">
        <v>43</v>
      </c>
      <c r="B380" s="67">
        <v>1164</v>
      </c>
      <c r="C380" s="67">
        <v>1166</v>
      </c>
      <c r="D380" s="31" t="s">
        <v>1504</v>
      </c>
      <c r="E380" s="31" t="s">
        <v>1505</v>
      </c>
      <c r="F380" s="31" t="s">
        <v>1506</v>
      </c>
      <c r="G380" s="31" t="s">
        <v>1507</v>
      </c>
      <c r="H380" s="31" t="s">
        <v>1508</v>
      </c>
      <c r="I380" s="31" t="s">
        <v>1509</v>
      </c>
      <c r="J380" s="31" t="s">
        <v>1510</v>
      </c>
      <c r="K380" s="31" t="s">
        <v>1511</v>
      </c>
      <c r="L380" s="31" t="s">
        <v>1512</v>
      </c>
      <c r="M380" s="31" t="s">
        <v>1513</v>
      </c>
      <c r="N380" s="31" t="s">
        <v>1514</v>
      </c>
      <c r="O380" s="31" t="s">
        <v>1515</v>
      </c>
      <c r="P380" s="31" t="s">
        <v>1516</v>
      </c>
      <c r="Q380" s="31" t="s">
        <v>1517</v>
      </c>
      <c r="R380" s="31" t="s">
        <v>1518</v>
      </c>
      <c r="S380" s="31" t="s">
        <v>1519</v>
      </c>
      <c r="T380" s="32">
        <v>0</v>
      </c>
      <c r="U380" s="32">
        <v>0</v>
      </c>
      <c r="V380" s="32">
        <v>0</v>
      </c>
      <c r="W380" s="32">
        <v>0</v>
      </c>
      <c r="X380" s="31" t="s">
        <v>1520</v>
      </c>
      <c r="Y380" s="31" t="s">
        <v>1521</v>
      </c>
      <c r="Z380" s="32">
        <v>0</v>
      </c>
      <c r="AA380" s="32">
        <v>0</v>
      </c>
    </row>
    <row r="381" spans="1:27" ht="24.95" customHeight="1">
      <c r="A381" s="31" t="s">
        <v>44</v>
      </c>
      <c r="B381" s="67"/>
      <c r="C381" s="67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32"/>
      <c r="V381" s="32"/>
      <c r="W381" s="32"/>
      <c r="X381" s="31"/>
      <c r="Y381" s="31"/>
      <c r="Z381" s="32"/>
      <c r="AA381" s="32"/>
    </row>
    <row r="382" spans="1:27" ht="24.95" customHeight="1">
      <c r="A382" s="31" t="s">
        <v>45</v>
      </c>
      <c r="B382" s="67"/>
      <c r="C382" s="67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2"/>
      <c r="U382" s="32"/>
      <c r="V382" s="32"/>
      <c r="W382" s="32"/>
      <c r="X382" s="31"/>
      <c r="Y382" s="31"/>
      <c r="Z382" s="32"/>
      <c r="AA382" s="32"/>
    </row>
    <row r="383" spans="1:27" ht="24.95" customHeight="1">
      <c r="A383" s="31" t="s">
        <v>46</v>
      </c>
      <c r="B383" s="67">
        <v>1164</v>
      </c>
      <c r="C383" s="67">
        <v>1166</v>
      </c>
      <c r="D383" s="31" t="s">
        <v>1522</v>
      </c>
      <c r="E383" s="31" t="s">
        <v>1523</v>
      </c>
      <c r="F383" s="31" t="s">
        <v>1524</v>
      </c>
      <c r="G383" s="31" t="s">
        <v>1525</v>
      </c>
      <c r="H383" s="31" t="s">
        <v>1490</v>
      </c>
      <c r="I383" s="31" t="s">
        <v>1491</v>
      </c>
      <c r="J383" s="31" t="s">
        <v>1526</v>
      </c>
      <c r="K383" s="31" t="s">
        <v>1527</v>
      </c>
      <c r="L383" s="31" t="s">
        <v>1528</v>
      </c>
      <c r="M383" s="31" t="s">
        <v>1529</v>
      </c>
      <c r="N383" s="31" t="s">
        <v>1530</v>
      </c>
      <c r="O383" s="31" t="s">
        <v>1531</v>
      </c>
      <c r="P383" s="31" t="s">
        <v>1532</v>
      </c>
      <c r="Q383" s="31" t="s">
        <v>1533</v>
      </c>
      <c r="R383" s="31" t="s">
        <v>1534</v>
      </c>
      <c r="S383" s="31" t="s">
        <v>1535</v>
      </c>
      <c r="T383" s="32">
        <v>0</v>
      </c>
      <c r="U383" s="32">
        <v>0</v>
      </c>
      <c r="V383" s="32">
        <v>0</v>
      </c>
      <c r="W383" s="32">
        <v>0</v>
      </c>
      <c r="X383" s="31" t="s">
        <v>1536</v>
      </c>
      <c r="Y383" s="31" t="s">
        <v>1537</v>
      </c>
      <c r="Z383" s="32">
        <v>0</v>
      </c>
      <c r="AA383" s="32">
        <v>0</v>
      </c>
    </row>
    <row r="384" spans="1:27" ht="24.95" customHeight="1">
      <c r="A384" s="31" t="s">
        <v>47</v>
      </c>
      <c r="B384" s="67">
        <v>1164</v>
      </c>
      <c r="C384" s="67">
        <v>1166</v>
      </c>
      <c r="D384" s="31" t="s">
        <v>1538</v>
      </c>
      <c r="E384" s="31" t="s">
        <v>1539</v>
      </c>
      <c r="F384" s="31" t="s">
        <v>1540</v>
      </c>
      <c r="G384" s="31" t="s">
        <v>1541</v>
      </c>
      <c r="H384" s="31" t="s">
        <v>1542</v>
      </c>
      <c r="I384" s="31" t="s">
        <v>1543</v>
      </c>
      <c r="J384" s="31" t="s">
        <v>1544</v>
      </c>
      <c r="K384" s="31" t="s">
        <v>1545</v>
      </c>
      <c r="L384" s="31" t="s">
        <v>1546</v>
      </c>
      <c r="M384" s="31" t="s">
        <v>1547</v>
      </c>
      <c r="N384" s="31" t="s">
        <v>1548</v>
      </c>
      <c r="O384" s="31" t="s">
        <v>1549</v>
      </c>
      <c r="P384" s="31" t="s">
        <v>1550</v>
      </c>
      <c r="Q384" s="31" t="s">
        <v>1551</v>
      </c>
      <c r="R384" s="31" t="s">
        <v>1415</v>
      </c>
      <c r="S384" s="31" t="s">
        <v>1552</v>
      </c>
      <c r="T384" s="32">
        <v>0</v>
      </c>
      <c r="U384" s="32">
        <v>0</v>
      </c>
      <c r="V384" s="32">
        <v>0</v>
      </c>
      <c r="W384" s="32">
        <v>0</v>
      </c>
      <c r="X384" s="31" t="s">
        <v>1553</v>
      </c>
      <c r="Y384" s="31" t="s">
        <v>1554</v>
      </c>
      <c r="Z384" s="32">
        <v>0</v>
      </c>
      <c r="AA384" s="32">
        <v>0</v>
      </c>
    </row>
    <row r="385" spans="1:27" ht="24.95" customHeight="1">
      <c r="A385" s="31" t="s">
        <v>48</v>
      </c>
      <c r="B385" s="67">
        <v>1164</v>
      </c>
      <c r="C385" s="67">
        <v>1166</v>
      </c>
      <c r="D385" s="31" t="s">
        <v>1555</v>
      </c>
      <c r="E385" s="31" t="s">
        <v>1556</v>
      </c>
      <c r="F385" s="31" t="s">
        <v>1557</v>
      </c>
      <c r="G385" s="31" t="s">
        <v>1558</v>
      </c>
      <c r="H385" s="173" t="s">
        <v>151</v>
      </c>
      <c r="I385" s="173" t="s">
        <v>151</v>
      </c>
      <c r="J385" s="31" t="s">
        <v>1559</v>
      </c>
      <c r="K385" s="31" t="s">
        <v>1560</v>
      </c>
      <c r="L385" s="31" t="s">
        <v>1561</v>
      </c>
      <c r="M385" s="31" t="s">
        <v>1562</v>
      </c>
      <c r="N385" s="31" t="s">
        <v>1563</v>
      </c>
      <c r="O385" s="31" t="s">
        <v>1564</v>
      </c>
      <c r="P385" s="31" t="s">
        <v>1565</v>
      </c>
      <c r="Q385" s="31" t="s">
        <v>1566</v>
      </c>
      <c r="R385" s="31" t="s">
        <v>151</v>
      </c>
      <c r="S385" s="31" t="s">
        <v>151</v>
      </c>
      <c r="T385" s="32">
        <v>0</v>
      </c>
      <c r="U385" s="32">
        <v>0</v>
      </c>
      <c r="V385" s="32">
        <v>0</v>
      </c>
      <c r="W385" s="32">
        <v>0</v>
      </c>
      <c r="X385" s="31" t="s">
        <v>1567</v>
      </c>
      <c r="Y385" s="31" t="s">
        <v>1568</v>
      </c>
      <c r="Z385" s="32">
        <v>0</v>
      </c>
      <c r="AA385" s="32">
        <v>0</v>
      </c>
    </row>
    <row r="386" spans="1:27" ht="24.95" customHeight="1">
      <c r="A386" s="31" t="s">
        <v>49</v>
      </c>
      <c r="B386" s="67">
        <v>1164</v>
      </c>
      <c r="C386" s="67">
        <v>1166</v>
      </c>
      <c r="D386" s="31" t="s">
        <v>1569</v>
      </c>
      <c r="E386" s="31" t="s">
        <v>1570</v>
      </c>
      <c r="F386" s="31" t="s">
        <v>1571</v>
      </c>
      <c r="G386" s="31" t="s">
        <v>1572</v>
      </c>
      <c r="H386" s="31" t="s">
        <v>1573</v>
      </c>
      <c r="I386" s="31" t="s">
        <v>1574</v>
      </c>
      <c r="J386" s="31" t="s">
        <v>1575</v>
      </c>
      <c r="K386" s="31" t="s">
        <v>1576</v>
      </c>
      <c r="L386" s="31" t="s">
        <v>151</v>
      </c>
      <c r="M386" s="31" t="s">
        <v>151</v>
      </c>
      <c r="N386" s="31" t="s">
        <v>151</v>
      </c>
      <c r="O386" s="31" t="s">
        <v>151</v>
      </c>
      <c r="P386" s="31" t="s">
        <v>151</v>
      </c>
      <c r="Q386" s="31" t="s">
        <v>151</v>
      </c>
      <c r="R386" s="31" t="s">
        <v>1577</v>
      </c>
      <c r="S386" s="31" t="s">
        <v>1578</v>
      </c>
      <c r="T386" s="32">
        <v>0</v>
      </c>
      <c r="U386" s="32">
        <v>0</v>
      </c>
      <c r="V386" s="32">
        <v>0</v>
      </c>
      <c r="W386" s="32">
        <v>0</v>
      </c>
      <c r="X386" s="31" t="s">
        <v>1579</v>
      </c>
      <c r="Y386" s="31" t="s">
        <v>1580</v>
      </c>
      <c r="Z386" s="32">
        <v>0</v>
      </c>
      <c r="AA386" s="32">
        <v>0</v>
      </c>
    </row>
    <row r="387" spans="1:27" ht="24.95" customHeight="1">
      <c r="A387" s="31" t="s">
        <v>50</v>
      </c>
      <c r="B387" s="67"/>
      <c r="C387" s="67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32"/>
      <c r="V387" s="32"/>
      <c r="W387" s="32"/>
      <c r="X387" s="31"/>
      <c r="Y387" s="31"/>
      <c r="Z387" s="32"/>
      <c r="AA387" s="32"/>
    </row>
    <row r="388" spans="1:27" ht="24.95" customHeight="1">
      <c r="A388" s="31" t="s">
        <v>51</v>
      </c>
      <c r="B388" s="67"/>
      <c r="C388" s="67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32"/>
      <c r="V388" s="32"/>
      <c r="W388" s="32"/>
      <c r="X388" s="31"/>
      <c r="Y388" s="31"/>
      <c r="Z388" s="32"/>
      <c r="AA388" s="32"/>
    </row>
    <row r="389" spans="1:27" ht="24.95" customHeight="1">
      <c r="A389" s="31" t="s">
        <v>52</v>
      </c>
      <c r="B389" s="67"/>
      <c r="C389" s="67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2"/>
      <c r="U389" s="32"/>
      <c r="V389" s="32"/>
      <c r="W389" s="32"/>
      <c r="X389" s="31"/>
      <c r="Y389" s="31"/>
      <c r="Z389" s="32"/>
      <c r="AA389" s="32"/>
    </row>
    <row r="390" spans="1:27" ht="24.95" customHeight="1">
      <c r="A390" s="31" t="s">
        <v>53</v>
      </c>
      <c r="B390" s="67"/>
      <c r="C390" s="67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2"/>
      <c r="U390" s="32"/>
      <c r="V390" s="32"/>
      <c r="W390" s="32"/>
      <c r="X390" s="31"/>
      <c r="Y390" s="31"/>
      <c r="Z390" s="32"/>
      <c r="AA390" s="32"/>
    </row>
    <row r="391" spans="1:27" ht="24.95" customHeight="1">
      <c r="A391" s="31" t="s">
        <v>54</v>
      </c>
      <c r="B391" s="67">
        <v>1164</v>
      </c>
      <c r="C391" s="67">
        <v>1166</v>
      </c>
      <c r="D391" s="31" t="s">
        <v>1581</v>
      </c>
      <c r="E391" s="31" t="s">
        <v>1582</v>
      </c>
      <c r="F391" s="31" t="s">
        <v>1583</v>
      </c>
      <c r="G391" s="31" t="s">
        <v>1584</v>
      </c>
      <c r="H391" s="31" t="s">
        <v>1585</v>
      </c>
      <c r="I391" s="31" t="s">
        <v>1586</v>
      </c>
      <c r="J391" s="31" t="s">
        <v>1587</v>
      </c>
      <c r="K391" s="31" t="s">
        <v>1588</v>
      </c>
      <c r="L391" s="31" t="s">
        <v>1589</v>
      </c>
      <c r="M391" s="31" t="s">
        <v>1590</v>
      </c>
      <c r="N391" s="31" t="s">
        <v>1591</v>
      </c>
      <c r="O391" s="31" t="s">
        <v>1592</v>
      </c>
      <c r="P391" s="31" t="s">
        <v>1593</v>
      </c>
      <c r="Q391" s="31" t="s">
        <v>1594</v>
      </c>
      <c r="R391" s="31" t="s">
        <v>1595</v>
      </c>
      <c r="S391" s="31" t="s">
        <v>1596</v>
      </c>
      <c r="T391" s="32">
        <v>0</v>
      </c>
      <c r="U391" s="32">
        <v>0</v>
      </c>
      <c r="V391" s="32">
        <v>0</v>
      </c>
      <c r="W391" s="32">
        <v>0</v>
      </c>
      <c r="X391" s="31" t="s">
        <v>1597</v>
      </c>
      <c r="Y391" s="31" t="s">
        <v>1598</v>
      </c>
      <c r="Z391" s="32">
        <v>0</v>
      </c>
      <c r="AA391" s="32">
        <v>0</v>
      </c>
    </row>
    <row r="392" spans="1:27" ht="24.95" customHeight="1">
      <c r="A392" s="31" t="s">
        <v>55</v>
      </c>
      <c r="B392" s="67">
        <v>1164</v>
      </c>
      <c r="C392" s="67">
        <v>1166</v>
      </c>
      <c r="D392" s="31" t="s">
        <v>1599</v>
      </c>
      <c r="E392" s="31" t="s">
        <v>1600</v>
      </c>
      <c r="F392" s="31" t="s">
        <v>1601</v>
      </c>
      <c r="G392" s="31" t="s">
        <v>1602</v>
      </c>
      <c r="H392" s="31" t="s">
        <v>1603</v>
      </c>
      <c r="I392" s="31" t="s">
        <v>1604</v>
      </c>
      <c r="J392" s="31" t="s">
        <v>1605</v>
      </c>
      <c r="K392" s="31" t="s">
        <v>1606</v>
      </c>
      <c r="L392" s="31" t="s">
        <v>1607</v>
      </c>
      <c r="M392" s="31" t="s">
        <v>1608</v>
      </c>
      <c r="N392" s="31" t="s">
        <v>1609</v>
      </c>
      <c r="O392" s="31" t="s">
        <v>1610</v>
      </c>
      <c r="P392" s="31" t="s">
        <v>1611</v>
      </c>
      <c r="Q392" s="31" t="s">
        <v>1612</v>
      </c>
      <c r="R392" s="31" t="s">
        <v>1613</v>
      </c>
      <c r="S392" s="31" t="s">
        <v>1614</v>
      </c>
      <c r="T392" s="32">
        <v>0</v>
      </c>
      <c r="U392" s="32">
        <v>0</v>
      </c>
      <c r="V392" s="32">
        <v>0</v>
      </c>
      <c r="W392" s="32">
        <v>0</v>
      </c>
      <c r="X392" s="31" t="s">
        <v>1615</v>
      </c>
      <c r="Y392" s="31" t="s">
        <v>1616</v>
      </c>
      <c r="Z392" s="32">
        <v>0</v>
      </c>
      <c r="AA392" s="32">
        <v>0</v>
      </c>
    </row>
    <row r="393" spans="1:27" ht="24.95" customHeight="1">
      <c r="A393" s="51" t="s">
        <v>69</v>
      </c>
      <c r="B393" s="67">
        <v>1164</v>
      </c>
      <c r="C393" s="67">
        <v>1166</v>
      </c>
      <c r="D393" s="51" t="s">
        <v>1617</v>
      </c>
      <c r="E393" s="51" t="s">
        <v>1618</v>
      </c>
      <c r="F393" s="51" t="s">
        <v>1619</v>
      </c>
      <c r="G393" s="51" t="s">
        <v>1620</v>
      </c>
      <c r="H393" s="51" t="s">
        <v>151</v>
      </c>
      <c r="I393" s="51" t="s">
        <v>151</v>
      </c>
      <c r="J393" s="51" t="s">
        <v>1621</v>
      </c>
      <c r="K393" s="51" t="s">
        <v>1622</v>
      </c>
      <c r="L393" s="51" t="s">
        <v>1607</v>
      </c>
      <c r="M393" s="51" t="s">
        <v>1608</v>
      </c>
      <c r="N393" s="51" t="s">
        <v>1623</v>
      </c>
      <c r="O393" s="51" t="s">
        <v>1624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51" t="s">
        <v>1625</v>
      </c>
      <c r="Y393" s="51" t="s">
        <v>1626</v>
      </c>
      <c r="Z393" s="32">
        <v>0</v>
      </c>
      <c r="AA393" s="32">
        <v>0</v>
      </c>
    </row>
    <row r="394" spans="1:27" ht="24.95" customHeight="1">
      <c r="A394" s="227" t="s">
        <v>426</v>
      </c>
      <c r="B394" s="231">
        <f>AVERAGE(B363:B393)</f>
        <v>1164</v>
      </c>
      <c r="C394" s="231">
        <f>AVERAGE(C363:C393)</f>
        <v>1166</v>
      </c>
      <c r="D394" s="231">
        <f>(D363+D364+D365+D366+D369+D370+D371+D372+D373+D376+D377+D378+D379+D380+D383+D384+D385+D386+D391+D392+D393)/21</f>
        <v>1437.1145238095237</v>
      </c>
      <c r="E394" s="231">
        <f>(E363+E364+E365+E366+E369+E370+E371+E372+E373+E376+E377+E378+E379+E380+E383+E384+E385+E386+E391+E392+E393)/21</f>
        <v>1437.8334285714284</v>
      </c>
      <c r="F394" s="231">
        <f t="shared" ref="F394:K394" si="10">(F363+F364+F365+F366+F369+F370+F371+F372+F373+F376+F377+F378+F379+F380+F383+F384+F385+F386+F391+F392+F393)/21</f>
        <v>1823.405809523809</v>
      </c>
      <c r="G394" s="231">
        <f t="shared" si="10"/>
        <v>1824.3181428571427</v>
      </c>
      <c r="H394" s="231">
        <f t="shared" si="10"/>
        <v>868.19366666666679</v>
      </c>
      <c r="I394" s="231">
        <f t="shared" si="10"/>
        <v>868.62804761904749</v>
      </c>
      <c r="J394" s="231">
        <f t="shared" si="10"/>
        <v>1195.2204285714286</v>
      </c>
      <c r="K394" s="231">
        <f t="shared" si="10"/>
        <v>1195.8183809523809</v>
      </c>
      <c r="L394" s="231">
        <f>AVERAGE(L363:L393)</f>
        <v>155.17599999999999</v>
      </c>
      <c r="M394" s="231">
        <f>AVERAGE(M363:M393)</f>
        <v>155.25299999999999</v>
      </c>
      <c r="N394" s="231">
        <f t="shared" ref="N394:Y394" si="11">(N363+N364+N365+N366+N369+N370+N371+N372+N373+N376+N377+N378+N379+N380+N383+N384+N385+N386+N391+N392+N393)/21</f>
        <v>152.72180952380953</v>
      </c>
      <c r="O394" s="231">
        <f t="shared" si="11"/>
        <v>152.79833333333332</v>
      </c>
      <c r="P394" s="231">
        <f t="shared" si="11"/>
        <v>174.9900476190476</v>
      </c>
      <c r="Q394" s="231">
        <f t="shared" si="11"/>
        <v>175.07747619047618</v>
      </c>
      <c r="R394" s="231">
        <f t="shared" si="11"/>
        <v>8.8382380952380935</v>
      </c>
      <c r="S394" s="231">
        <f t="shared" si="11"/>
        <v>8.842666666666668</v>
      </c>
      <c r="T394" s="231">
        <f t="shared" si="11"/>
        <v>0</v>
      </c>
      <c r="U394" s="231">
        <f t="shared" si="11"/>
        <v>0</v>
      </c>
      <c r="V394" s="231">
        <f t="shared" si="11"/>
        <v>0</v>
      </c>
      <c r="W394" s="231">
        <f t="shared" si="11"/>
        <v>0</v>
      </c>
      <c r="X394" s="231">
        <f t="shared" si="11"/>
        <v>1697.8538571428574</v>
      </c>
      <c r="Y394" s="231">
        <f t="shared" si="11"/>
        <v>1698.7032380952382</v>
      </c>
      <c r="Z394" s="231">
        <f>AVERAGE(Z363:Z393)</f>
        <v>0</v>
      </c>
      <c r="AA394" s="231">
        <f>AVERAGE(AA363:AA393)</f>
        <v>0</v>
      </c>
    </row>
    <row r="395" spans="1:27" ht="24.95" customHeight="1">
      <c r="A395" s="211"/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</row>
    <row r="396" spans="1:27" ht="18.75">
      <c r="A396" s="34" t="s">
        <v>1628</v>
      </c>
      <c r="R396" s="34" t="s">
        <v>1627</v>
      </c>
    </row>
    <row r="397" spans="1:27" ht="24.95" customHeight="1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</row>
    <row r="398" spans="1:27" ht="24.95" customHeight="1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</row>
    <row r="399" spans="1:27" ht="24.95" customHeight="1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</row>
    <row r="400" spans="1:27" ht="24.95" customHeight="1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</row>
    <row r="401" spans="1:27" ht="24.95" customHeight="1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</row>
    <row r="402" spans="1:27" ht="24.95" customHeight="1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</row>
    <row r="403" spans="1:27" ht="24.95" customHeight="1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</row>
    <row r="404" spans="1:27" ht="24.95" customHeight="1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</row>
    <row r="405" spans="1:27" ht="24.95" customHeight="1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</row>
    <row r="406" spans="1:27" ht="24.95" customHeight="1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</row>
    <row r="407" spans="1:27" ht="24.95" customHeight="1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</row>
    <row r="408" spans="1:27" ht="24.95" customHeight="1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</row>
    <row r="409" spans="1:27" ht="24.95" customHeight="1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</row>
    <row r="410" spans="1:27" ht="24.95" customHeight="1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</row>
    <row r="411" spans="1:27" ht="24.95" customHeight="1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</row>
    <row r="412" spans="1:27" ht="24.95" customHeight="1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</row>
    <row r="413" spans="1:27" ht="24.95" customHeight="1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</row>
    <row r="414" spans="1:27" ht="24.95" customHeight="1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</row>
    <row r="415" spans="1:27" ht="24.95" customHeight="1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</row>
    <row r="416" spans="1:27" ht="24.95" customHeight="1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</row>
    <row r="417" spans="1:27" ht="24.95" customHeight="1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</row>
    <row r="418" spans="1:27" ht="24.95" customHeight="1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</row>
    <row r="419" spans="1:27" ht="24.95" customHeight="1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</row>
    <row r="420" spans="1:27" ht="24.95" customHeight="1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</row>
    <row r="421" spans="1:27" ht="24.95" customHeight="1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</row>
    <row r="422" spans="1:27" ht="24.95" customHeight="1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</row>
    <row r="423" spans="1:27" ht="24.95" customHeight="1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</row>
    <row r="424" spans="1:27" ht="24.95" customHeight="1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</row>
    <row r="425" spans="1:27" ht="24.95" customHeight="1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</row>
    <row r="426" spans="1:27" ht="24.95" customHeight="1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</row>
    <row r="427" spans="1:27" ht="24.95" customHeight="1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</row>
    <row r="428" spans="1:27" ht="24.95" customHeight="1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</row>
    <row r="429" spans="1:27" ht="24.95" customHeight="1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</row>
    <row r="430" spans="1:27" ht="24.95" customHeight="1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</row>
    <row r="431" spans="1:27" ht="24.95" customHeight="1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</row>
    <row r="432" spans="1:27" ht="24.95" customHeight="1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</row>
    <row r="433" spans="1:27" ht="24.95" customHeight="1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</row>
    <row r="434" spans="1:27" ht="24.95" customHeight="1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</row>
    <row r="435" spans="1:27" ht="24.95" customHeight="1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</row>
    <row r="436" spans="1:27" ht="24.95" customHeight="1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</row>
    <row r="437" spans="1:27" ht="24.95" customHeight="1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</row>
    <row r="438" spans="1:27" ht="24.95" customHeight="1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</row>
    <row r="439" spans="1:27" ht="24.95" customHeight="1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</row>
    <row r="440" spans="1:27" ht="24.95" customHeight="1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</row>
    <row r="441" spans="1:27" ht="24.95" customHeight="1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</row>
    <row r="442" spans="1:27" ht="24.95" customHeight="1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</row>
    <row r="443" spans="1:27" ht="24.95" customHeight="1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</row>
    <row r="444" spans="1:27" ht="24.95" customHeight="1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</row>
    <row r="445" spans="1:27" ht="24.95" customHeight="1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</row>
    <row r="446" spans="1:27" ht="24.95" customHeight="1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</row>
    <row r="447" spans="1:27" ht="24.95" customHeight="1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</row>
    <row r="448" spans="1:27" ht="24.95" customHeight="1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</row>
    <row r="449" spans="1:27" ht="24.95" customHeight="1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</row>
    <row r="450" spans="1:27" ht="24.95" customHeight="1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</row>
    <row r="451" spans="1:27" ht="24.95" customHeight="1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</row>
    <row r="452" spans="1:27" ht="24.95" customHeight="1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</row>
    <row r="453" spans="1:27" ht="24.95" customHeight="1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</row>
    <row r="454" spans="1:27" ht="24.95" customHeight="1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</row>
    <row r="455" spans="1:27" ht="24.95" customHeight="1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</row>
    <row r="456" spans="1:27" ht="24.95" customHeight="1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</row>
    <row r="457" spans="1:27" ht="24.95" customHeight="1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</row>
    <row r="458" spans="1:27" ht="24.95" customHeight="1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</row>
    <row r="459" spans="1:27" ht="24.95" customHeight="1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</row>
    <row r="460" spans="1:27" ht="24.95" customHeight="1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</row>
    <row r="461" spans="1:27" ht="24.95" customHeight="1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</row>
    <row r="462" spans="1:27" ht="24.95" customHeight="1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</row>
    <row r="463" spans="1:27" ht="24.95" customHeight="1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</row>
    <row r="464" spans="1:27" ht="24.95" customHeight="1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</row>
    <row r="465" spans="1:27" ht="24.95" customHeight="1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</row>
    <row r="466" spans="1:27" ht="24.95" customHeight="1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</row>
    <row r="467" spans="1:27" ht="24.95" customHeight="1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</row>
    <row r="468" spans="1:27" ht="24.95" customHeight="1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</row>
    <row r="469" spans="1:27" ht="24.95" customHeight="1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</row>
    <row r="470" spans="1:27" ht="24.95" customHeight="1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</row>
    <row r="471" spans="1:27" ht="24.95" customHeight="1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</row>
    <row r="472" spans="1:27" ht="24.95" customHeight="1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</row>
    <row r="473" spans="1:27" ht="24.95" customHeight="1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</row>
    <row r="474" spans="1:27" ht="24.95" customHeight="1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</row>
    <row r="475" spans="1:27" ht="24.95" customHeight="1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</row>
    <row r="476" spans="1:27" ht="24.95" customHeight="1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</row>
    <row r="477" spans="1:27" ht="24.95" customHeight="1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</row>
    <row r="478" spans="1:27" ht="24.95" customHeight="1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</row>
    <row r="479" spans="1:27" ht="24.95" customHeight="1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</row>
    <row r="480" spans="1:27" ht="24.95" customHeight="1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</row>
    <row r="481" spans="1:27" ht="24.95" customHeight="1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pane ySplit="5" topLeftCell="A6" activePane="bottomLeft" state="frozen"/>
      <selection pane="bottomLeft" activeCell="S394" sqref="S394"/>
    </sheetView>
  </sheetViews>
  <sheetFormatPr defaultColWidth="17.140625" defaultRowHeight="18.75"/>
  <cols>
    <col min="1" max="1" width="15.5703125" style="34" customWidth="1"/>
    <col min="2" max="2" width="11.28515625" style="34" customWidth="1"/>
    <col min="3" max="3" width="10.7109375" style="34" customWidth="1"/>
    <col min="4" max="4" width="10.85546875" style="34" customWidth="1"/>
    <col min="5" max="5" width="11.28515625" style="34" customWidth="1"/>
    <col min="6" max="6" width="10.85546875" style="34" customWidth="1"/>
    <col min="7" max="7" width="11" style="34" customWidth="1"/>
    <col min="8" max="8" width="14" style="34" customWidth="1"/>
    <col min="9" max="9" width="11" style="34" customWidth="1"/>
    <col min="10" max="10" width="11.85546875" style="34" customWidth="1"/>
    <col min="11" max="11" width="12" style="34" customWidth="1"/>
    <col min="12" max="12" width="11.42578125" style="34" customWidth="1"/>
    <col min="13" max="13" width="10.85546875" style="34" customWidth="1"/>
    <col min="14" max="14" width="11.28515625" style="34" customWidth="1"/>
    <col min="15" max="15" width="10.85546875" style="34" customWidth="1"/>
    <col min="16" max="16" width="10.5703125" style="34" customWidth="1"/>
    <col min="17" max="17" width="11.140625" style="34" customWidth="1"/>
    <col min="18" max="18" width="10.42578125" style="34" customWidth="1"/>
    <col min="19" max="19" width="10.5703125" style="34" customWidth="1"/>
    <col min="20" max="20" width="9.5703125" style="34" customWidth="1"/>
    <col min="21" max="21" width="11.5703125" style="34" customWidth="1"/>
    <col min="22" max="22" width="11.140625" style="34" customWidth="1"/>
    <col min="23" max="23" width="13.28515625" style="34" customWidth="1"/>
    <col min="24" max="24" width="11.7109375" style="34" customWidth="1"/>
    <col min="25" max="25" width="11.42578125" style="34" customWidth="1"/>
    <col min="26" max="26" width="12.140625" style="34" customWidth="1"/>
    <col min="27" max="27" width="12.85546875" style="34" customWidth="1"/>
    <col min="28" max="16384" width="17.140625" style="34"/>
  </cols>
  <sheetData>
    <row r="1" spans="1:256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19.5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.75" customHeight="1">
      <c r="A3" s="8" t="s">
        <v>6</v>
      </c>
      <c r="B3" s="278" t="s">
        <v>10</v>
      </c>
      <c r="C3" s="279"/>
      <c r="D3" s="278" t="s">
        <v>11</v>
      </c>
      <c r="E3" s="279"/>
      <c r="F3" s="278" t="s">
        <v>12</v>
      </c>
      <c r="G3" s="279"/>
      <c r="H3" s="278" t="s">
        <v>9</v>
      </c>
      <c r="I3" s="279"/>
      <c r="J3" s="278" t="s">
        <v>13</v>
      </c>
      <c r="K3" s="279"/>
      <c r="L3" s="278" t="s">
        <v>14</v>
      </c>
      <c r="M3" s="279"/>
      <c r="N3" s="278" t="s">
        <v>15</v>
      </c>
      <c r="O3" s="279"/>
      <c r="P3" s="278" t="s">
        <v>16</v>
      </c>
      <c r="Q3" s="279"/>
      <c r="R3" s="278" t="s">
        <v>18</v>
      </c>
      <c r="S3" s="279"/>
      <c r="T3" s="278" t="s">
        <v>20</v>
      </c>
      <c r="U3" s="279"/>
      <c r="V3" s="278" t="s">
        <v>21</v>
      </c>
      <c r="W3" s="279"/>
      <c r="X3" s="278" t="s">
        <v>23</v>
      </c>
      <c r="Y3" s="279"/>
      <c r="Z3" s="278" t="s">
        <v>25</v>
      </c>
      <c r="AA3" s="279"/>
    </row>
    <row r="4" spans="1:256" ht="30.75" customHeight="1" thickBot="1">
      <c r="A4" s="9"/>
      <c r="B4" s="280" t="s">
        <v>8</v>
      </c>
      <c r="C4" s="281"/>
      <c r="D4" s="280" t="s">
        <v>0</v>
      </c>
      <c r="E4" s="281"/>
      <c r="F4" s="280" t="s">
        <v>1</v>
      </c>
      <c r="G4" s="281"/>
      <c r="H4" s="280" t="s">
        <v>2</v>
      </c>
      <c r="I4" s="281"/>
      <c r="J4" s="280" t="s">
        <v>3</v>
      </c>
      <c r="K4" s="281"/>
      <c r="L4" s="280" t="s">
        <v>7</v>
      </c>
      <c r="M4" s="281"/>
      <c r="N4" s="280" t="s">
        <v>4</v>
      </c>
      <c r="O4" s="281"/>
      <c r="P4" s="280" t="s">
        <v>17</v>
      </c>
      <c r="Q4" s="281"/>
      <c r="R4" s="280" t="s">
        <v>19</v>
      </c>
      <c r="S4" s="281"/>
      <c r="T4" s="280" t="s">
        <v>5</v>
      </c>
      <c r="U4" s="281"/>
      <c r="V4" s="280" t="s">
        <v>22</v>
      </c>
      <c r="W4" s="281"/>
      <c r="X4" s="280" t="s">
        <v>24</v>
      </c>
      <c r="Y4" s="281"/>
      <c r="Z4" s="280" t="s">
        <v>26</v>
      </c>
      <c r="AA4" s="281"/>
    </row>
    <row r="5" spans="1:256" s="8" customFormat="1" ht="30.75" customHeight="1">
      <c r="A5" s="10">
        <v>2015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1" t="s">
        <v>544</v>
      </c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0"/>
      <c r="Z6" s="11"/>
      <c r="AA6" s="1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54"/>
      <c r="C7" s="28"/>
      <c r="D7" s="55"/>
      <c r="E7" s="42"/>
      <c r="F7" s="42"/>
      <c r="G7" s="42"/>
      <c r="H7" s="41"/>
      <c r="I7" s="41"/>
      <c r="J7" s="41"/>
      <c r="K7" s="41"/>
      <c r="L7" s="53"/>
      <c r="M7" s="53"/>
      <c r="N7" s="41"/>
      <c r="O7" s="41"/>
      <c r="P7" s="41"/>
      <c r="Q7" s="41"/>
      <c r="R7" s="13"/>
      <c r="S7" s="13"/>
      <c r="T7" s="13"/>
      <c r="U7" s="13"/>
      <c r="V7" s="13"/>
      <c r="W7" s="58"/>
      <c r="X7" s="28"/>
      <c r="Y7" s="28"/>
      <c r="Z7" s="59"/>
      <c r="AA7" s="13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41">
        <v>2</v>
      </c>
      <c r="B8" s="54"/>
      <c r="C8" s="28"/>
      <c r="D8" s="56"/>
      <c r="E8" s="57"/>
      <c r="F8" s="57"/>
      <c r="G8" s="57"/>
      <c r="H8" s="41"/>
      <c r="I8" s="41"/>
      <c r="J8" s="41"/>
      <c r="K8" s="41"/>
      <c r="L8" s="53"/>
      <c r="M8" s="53"/>
      <c r="N8" s="41"/>
      <c r="O8" s="41"/>
      <c r="P8" s="41"/>
      <c r="Q8" s="41"/>
      <c r="R8" s="13"/>
      <c r="S8" s="13"/>
      <c r="T8" s="13"/>
      <c r="U8" s="13"/>
      <c r="V8" s="13"/>
      <c r="W8" s="58"/>
      <c r="X8" s="28"/>
      <c r="Y8" s="28"/>
      <c r="Z8" s="59"/>
      <c r="AA8" s="13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43">
        <v>3</v>
      </c>
      <c r="B9" s="15"/>
      <c r="C9" s="15"/>
      <c r="D9" s="44"/>
      <c r="E9" s="44"/>
      <c r="F9" s="44"/>
      <c r="G9" s="4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44"/>
      <c r="Y9" s="44"/>
      <c r="Z9" s="13"/>
      <c r="AA9" s="13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45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2"/>
      <c r="Y10" s="12"/>
      <c r="Z10" s="13"/>
      <c r="AA10" s="13"/>
    </row>
    <row r="11" spans="1:256" s="35" customFormat="1" ht="24.95" customHeight="1">
      <c r="A11" s="43">
        <v>5</v>
      </c>
      <c r="B11" s="54">
        <v>1164</v>
      </c>
      <c r="C11" s="28">
        <v>1166</v>
      </c>
      <c r="D11" s="12">
        <v>1388.5940000000001</v>
      </c>
      <c r="E11" s="12">
        <v>1389.289</v>
      </c>
      <c r="F11" s="12">
        <v>1777.7270000000001</v>
      </c>
      <c r="G11" s="12">
        <v>1778.616</v>
      </c>
      <c r="H11" s="12">
        <v>988.73099999999999</v>
      </c>
      <c r="I11" s="12">
        <v>989.22500000000002</v>
      </c>
      <c r="J11" s="12">
        <v>1154.5640000000001</v>
      </c>
      <c r="K11" s="12">
        <v>1155.1420000000001</v>
      </c>
      <c r="L11" s="12">
        <v>146.959</v>
      </c>
      <c r="M11" s="12">
        <v>147.03299999999999</v>
      </c>
      <c r="N11" s="12">
        <v>152.46799999999999</v>
      </c>
      <c r="O11" s="12">
        <v>152.54400000000001</v>
      </c>
      <c r="P11" s="12">
        <v>186.613</v>
      </c>
      <c r="Q11" s="12">
        <v>186.70599999999999</v>
      </c>
      <c r="R11" s="13">
        <v>9.6880000000000006</v>
      </c>
      <c r="S11" s="13">
        <v>9.6929999999999996</v>
      </c>
      <c r="T11" s="13">
        <v>0</v>
      </c>
      <c r="U11" s="13">
        <v>0</v>
      </c>
      <c r="V11" s="13">
        <v>0</v>
      </c>
      <c r="W11" s="13">
        <v>0</v>
      </c>
      <c r="X11" s="12">
        <v>1670.6369999999999</v>
      </c>
      <c r="Y11" s="12">
        <v>1671.473</v>
      </c>
      <c r="Z11" s="13">
        <v>0</v>
      </c>
      <c r="AA11" s="13">
        <v>0</v>
      </c>
    </row>
    <row r="12" spans="1:256" s="35" customFormat="1" ht="24.95" customHeight="1">
      <c r="A12" s="45">
        <v>6</v>
      </c>
      <c r="B12" s="54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2"/>
      <c r="Y12" s="12"/>
      <c r="Z12" s="13"/>
      <c r="AA12" s="13"/>
    </row>
    <row r="13" spans="1:256" s="35" customFormat="1" ht="24.95" customHeight="1">
      <c r="A13" s="45">
        <v>7</v>
      </c>
      <c r="B13" s="54">
        <v>1164</v>
      </c>
      <c r="C13" s="28">
        <v>1166</v>
      </c>
      <c r="D13" s="12">
        <v>1378.8050000000001</v>
      </c>
      <c r="E13" s="12">
        <v>1379.4949999999999</v>
      </c>
      <c r="F13" s="12">
        <v>1762.2270000000001</v>
      </c>
      <c r="G13" s="12">
        <v>1763.1089999999999</v>
      </c>
      <c r="H13" s="12">
        <v>983.39099999999996</v>
      </c>
      <c r="I13" s="12">
        <v>983.88300000000004</v>
      </c>
      <c r="J13" s="12">
        <v>1147.0640000000001</v>
      </c>
      <c r="K13" s="12">
        <v>1147.6379999999999</v>
      </c>
      <c r="L13" s="12">
        <v>146.90199999999999</v>
      </c>
      <c r="M13" s="12">
        <v>146.97499999999999</v>
      </c>
      <c r="N13" s="12">
        <v>150.68899999999999</v>
      </c>
      <c r="O13" s="12">
        <v>150.76499999999999</v>
      </c>
      <c r="P13" s="12">
        <v>185.27199999999999</v>
      </c>
      <c r="Q13" s="12">
        <v>185.36500000000001</v>
      </c>
      <c r="R13" s="12">
        <v>9.798</v>
      </c>
      <c r="S13" s="12">
        <v>9.8019999999999996</v>
      </c>
      <c r="T13" s="13">
        <v>0</v>
      </c>
      <c r="U13" s="13">
        <v>0</v>
      </c>
      <c r="V13" s="13">
        <v>0</v>
      </c>
      <c r="W13" s="13">
        <v>0</v>
      </c>
      <c r="X13" s="12">
        <v>1665.835</v>
      </c>
      <c r="Y13" s="12">
        <v>1666.6690000000001</v>
      </c>
      <c r="Z13" s="13">
        <v>0</v>
      </c>
      <c r="AA13" s="13">
        <v>0</v>
      </c>
    </row>
    <row r="14" spans="1:256" s="35" customFormat="1" ht="24.95" customHeight="1">
      <c r="A14" s="45">
        <v>8</v>
      </c>
      <c r="B14" s="54">
        <v>1164</v>
      </c>
      <c r="C14" s="28">
        <v>1166</v>
      </c>
      <c r="D14" s="12">
        <v>1371.463</v>
      </c>
      <c r="E14" s="12">
        <v>1372.1489999999999</v>
      </c>
      <c r="F14" s="12">
        <v>1755.3510000000001</v>
      </c>
      <c r="G14" s="12">
        <v>1756.229</v>
      </c>
      <c r="H14" s="12">
        <v>986.63800000000003</v>
      </c>
      <c r="I14" s="12">
        <v>987.13199999999995</v>
      </c>
      <c r="J14" s="12">
        <v>1142.0060000000001</v>
      </c>
      <c r="K14" s="12">
        <v>1142.577</v>
      </c>
      <c r="L14" s="12">
        <v>146.38</v>
      </c>
      <c r="M14" s="12">
        <v>146.453</v>
      </c>
      <c r="N14" s="12">
        <v>151.911</v>
      </c>
      <c r="O14" s="12">
        <v>151.98699999999999</v>
      </c>
      <c r="P14" s="12">
        <v>184.34</v>
      </c>
      <c r="Q14" s="12">
        <v>184.43199999999999</v>
      </c>
      <c r="R14" s="12">
        <v>9.7579999999999991</v>
      </c>
      <c r="S14" s="12">
        <v>9.7629999999999999</v>
      </c>
      <c r="T14" s="13">
        <v>0</v>
      </c>
      <c r="U14" s="13">
        <v>0</v>
      </c>
      <c r="V14" s="13">
        <v>0</v>
      </c>
      <c r="W14" s="13">
        <v>0</v>
      </c>
      <c r="X14" s="12">
        <v>1662.1410000000001</v>
      </c>
      <c r="Y14" s="12">
        <v>1662.973</v>
      </c>
      <c r="Z14" s="13">
        <v>0</v>
      </c>
      <c r="AA14" s="13">
        <v>0</v>
      </c>
    </row>
    <row r="15" spans="1:256" s="35" customFormat="1" ht="24.95" customHeight="1">
      <c r="A15" s="45">
        <v>9</v>
      </c>
      <c r="B15" s="54"/>
      <c r="C15" s="2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3"/>
      <c r="W15" s="13"/>
      <c r="X15" s="12"/>
      <c r="Y15" s="12"/>
      <c r="Z15" s="13"/>
      <c r="AA15" s="13"/>
    </row>
    <row r="16" spans="1:256" s="35" customFormat="1" ht="24.95" customHeight="1">
      <c r="A16" s="45">
        <v>10</v>
      </c>
      <c r="B16" s="54"/>
      <c r="C16" s="2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3"/>
      <c r="X16" s="12"/>
      <c r="Y16" s="12"/>
      <c r="Z16" s="13"/>
      <c r="AA16" s="13"/>
    </row>
    <row r="17" spans="1:27" s="35" customFormat="1" ht="24.95" customHeight="1">
      <c r="A17" s="45">
        <v>11</v>
      </c>
      <c r="B17" s="54">
        <v>1164</v>
      </c>
      <c r="C17" s="28">
        <v>1166</v>
      </c>
      <c r="D17" s="60">
        <v>1376.7070000000001</v>
      </c>
      <c r="E17" s="60">
        <v>1377.396</v>
      </c>
      <c r="F17" s="60">
        <v>1765.607</v>
      </c>
      <c r="G17" s="60">
        <v>1766.49</v>
      </c>
      <c r="H17" s="60">
        <v>982.89400000000001</v>
      </c>
      <c r="I17" s="60">
        <v>983.38499999999999</v>
      </c>
      <c r="J17" s="61">
        <v>1146.3869999999999</v>
      </c>
      <c r="K17" s="61">
        <v>1146.96</v>
      </c>
      <c r="L17" s="60">
        <v>145.012</v>
      </c>
      <c r="M17" s="60">
        <v>145.084</v>
      </c>
      <c r="N17" s="60">
        <v>151.947</v>
      </c>
      <c r="O17" s="60">
        <v>152.023</v>
      </c>
      <c r="P17" s="60">
        <v>185.05699999999999</v>
      </c>
      <c r="Q17" s="60">
        <v>185.15</v>
      </c>
      <c r="R17" s="19">
        <v>9.7240000000000002</v>
      </c>
      <c r="S17" s="19">
        <v>9.7289999999999992</v>
      </c>
      <c r="T17" s="67">
        <v>0</v>
      </c>
      <c r="U17" s="67">
        <v>0</v>
      </c>
      <c r="V17" s="67">
        <v>0</v>
      </c>
      <c r="W17" s="67">
        <v>0</v>
      </c>
      <c r="X17" s="19">
        <v>1665.6020000000001</v>
      </c>
      <c r="Y17" s="19">
        <v>1666.4359999999999</v>
      </c>
      <c r="Z17" s="68">
        <v>0</v>
      </c>
      <c r="AA17" s="68">
        <v>0</v>
      </c>
    </row>
    <row r="18" spans="1:27" s="35" customFormat="1" ht="24.95" customHeight="1">
      <c r="A18" s="31">
        <v>12</v>
      </c>
      <c r="B18" s="54">
        <v>1164</v>
      </c>
      <c r="C18" s="28">
        <v>1166</v>
      </c>
      <c r="D18" s="64">
        <v>1375.6579999999999</v>
      </c>
      <c r="E18" s="65">
        <v>1376.346</v>
      </c>
      <c r="F18" s="65">
        <v>1764.441</v>
      </c>
      <c r="G18" s="65">
        <v>1765.3240000000001</v>
      </c>
      <c r="H18" s="65">
        <v>976.87900000000002</v>
      </c>
      <c r="I18" s="65">
        <v>977.36800000000005</v>
      </c>
      <c r="J18" s="66">
        <v>1145.373</v>
      </c>
      <c r="K18" s="66">
        <v>1145.9459999999999</v>
      </c>
      <c r="L18" s="65">
        <v>144.446</v>
      </c>
      <c r="M18" s="65">
        <v>144.518</v>
      </c>
      <c r="N18" s="65">
        <v>150.71700000000001</v>
      </c>
      <c r="O18" s="65">
        <v>150.792</v>
      </c>
      <c r="P18" s="65">
        <v>184.922</v>
      </c>
      <c r="Q18" s="65">
        <v>185.01499999999999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1664.961</v>
      </c>
      <c r="Y18" s="67">
        <v>1665.7940000000001</v>
      </c>
      <c r="Z18" s="68">
        <v>0</v>
      </c>
      <c r="AA18" s="68">
        <v>0</v>
      </c>
    </row>
    <row r="19" spans="1:27" s="35" customFormat="1" ht="24.95" customHeight="1">
      <c r="A19" s="31">
        <v>13</v>
      </c>
      <c r="B19" s="54">
        <v>1164</v>
      </c>
      <c r="C19" s="28">
        <v>1166</v>
      </c>
      <c r="D19" s="64">
        <v>1373.0940000000001</v>
      </c>
      <c r="E19" s="65">
        <v>1373.7809999999999</v>
      </c>
      <c r="F19" s="65">
        <v>1764.674</v>
      </c>
      <c r="G19" s="65">
        <v>1765.557</v>
      </c>
      <c r="H19" s="65">
        <v>975.40800000000002</v>
      </c>
      <c r="I19" s="65">
        <v>975.89599999999996</v>
      </c>
      <c r="J19" s="66">
        <v>1144.248</v>
      </c>
      <c r="K19" s="66">
        <v>1144.8209999999999</v>
      </c>
      <c r="L19" s="65">
        <v>144.994</v>
      </c>
      <c r="M19" s="65">
        <v>145.066</v>
      </c>
      <c r="N19" s="65">
        <v>150.64099999999999</v>
      </c>
      <c r="O19" s="65">
        <v>150.71600000000001</v>
      </c>
      <c r="P19" s="65">
        <v>184.56200000000001</v>
      </c>
      <c r="Q19" s="65">
        <v>184.654</v>
      </c>
      <c r="R19" s="67">
        <v>9.8810000000000002</v>
      </c>
      <c r="S19" s="67">
        <v>9.8859999999999992</v>
      </c>
      <c r="T19" s="67">
        <v>0</v>
      </c>
      <c r="U19" s="67">
        <v>0</v>
      </c>
      <c r="V19" s="67">
        <v>0</v>
      </c>
      <c r="W19" s="67">
        <v>0</v>
      </c>
      <c r="X19" s="67">
        <v>1665.288</v>
      </c>
      <c r="Y19" s="67">
        <v>1666.1210000000001</v>
      </c>
      <c r="Z19" s="68">
        <v>0</v>
      </c>
      <c r="AA19" s="68">
        <v>0</v>
      </c>
    </row>
    <row r="20" spans="1:27" s="35" customFormat="1" ht="24.95" customHeight="1">
      <c r="A20" s="31">
        <v>14</v>
      </c>
      <c r="B20" s="54">
        <v>1164</v>
      </c>
      <c r="C20" s="28">
        <v>1166</v>
      </c>
      <c r="D20" s="64">
        <v>1372.279</v>
      </c>
      <c r="E20" s="65">
        <v>1372.9649999999999</v>
      </c>
      <c r="F20" s="65">
        <v>1770.502</v>
      </c>
      <c r="G20" s="65">
        <v>1771.3869999999999</v>
      </c>
      <c r="H20" s="65">
        <v>974.59199999999998</v>
      </c>
      <c r="I20" s="65">
        <v>975.07899999999995</v>
      </c>
      <c r="J20" s="66">
        <v>1140.2180000000001</v>
      </c>
      <c r="K20" s="66">
        <v>1140.789</v>
      </c>
      <c r="L20" s="65">
        <v>144.22</v>
      </c>
      <c r="M20" s="65">
        <v>144.29300000000001</v>
      </c>
      <c r="N20" s="65">
        <v>151.53200000000001</v>
      </c>
      <c r="O20" s="65">
        <v>151.608</v>
      </c>
      <c r="P20" s="65">
        <v>184.48</v>
      </c>
      <c r="Q20" s="65">
        <v>184.57300000000001</v>
      </c>
      <c r="R20" s="67">
        <v>9.9179999999999993</v>
      </c>
      <c r="S20" s="67">
        <v>9.923</v>
      </c>
      <c r="T20" s="67">
        <v>0</v>
      </c>
      <c r="U20" s="67">
        <v>0</v>
      </c>
      <c r="V20" s="67">
        <v>0</v>
      </c>
      <c r="W20" s="67">
        <v>0</v>
      </c>
      <c r="X20" s="67">
        <v>1665.8</v>
      </c>
      <c r="Y20" s="67">
        <v>1666.634</v>
      </c>
      <c r="Z20" s="68">
        <v>0</v>
      </c>
      <c r="AA20" s="68">
        <v>0</v>
      </c>
    </row>
    <row r="21" spans="1:27" s="35" customFormat="1" ht="24.95" customHeight="1">
      <c r="A21" s="31">
        <v>15</v>
      </c>
      <c r="B21" s="54">
        <v>1164</v>
      </c>
      <c r="C21" s="28">
        <v>1166</v>
      </c>
      <c r="D21" s="64">
        <v>1364.47</v>
      </c>
      <c r="E21" s="65">
        <v>1365.153</v>
      </c>
      <c r="F21" s="65">
        <v>1775.5129999999999</v>
      </c>
      <c r="G21" s="65">
        <v>1776.4010000000001</v>
      </c>
      <c r="H21" s="65">
        <v>976.71600000000001</v>
      </c>
      <c r="I21" s="65">
        <v>977.20399999999995</v>
      </c>
      <c r="J21" s="66">
        <v>1330.992</v>
      </c>
      <c r="K21" s="66">
        <v>1331.6579999999999</v>
      </c>
      <c r="L21" s="65">
        <v>144.267</v>
      </c>
      <c r="M21" s="65">
        <v>144.339</v>
      </c>
      <c r="N21" s="65">
        <v>153.07</v>
      </c>
      <c r="O21" s="65">
        <v>153.14699999999999</v>
      </c>
      <c r="P21" s="65">
        <v>183.53</v>
      </c>
      <c r="Q21" s="65">
        <v>183.62200000000001</v>
      </c>
      <c r="R21" s="67">
        <v>9.9019999999999992</v>
      </c>
      <c r="S21" s="67">
        <v>9.907</v>
      </c>
      <c r="T21" s="67">
        <v>0</v>
      </c>
      <c r="U21" s="67">
        <v>0</v>
      </c>
      <c r="V21" s="67">
        <v>0</v>
      </c>
      <c r="W21" s="67">
        <v>0</v>
      </c>
      <c r="X21" s="67">
        <v>1663.6790000000001</v>
      </c>
      <c r="Y21" s="67">
        <v>1664.5119999999999</v>
      </c>
      <c r="Z21" s="68">
        <v>0</v>
      </c>
      <c r="AA21" s="68">
        <v>0</v>
      </c>
    </row>
    <row r="22" spans="1:27" s="35" customFormat="1" ht="24.95" customHeight="1">
      <c r="A22" s="31">
        <v>16</v>
      </c>
      <c r="B22" s="54"/>
      <c r="C22" s="28"/>
      <c r="D22" s="26"/>
      <c r="E22" s="26"/>
      <c r="F22" s="26"/>
      <c r="G22" s="26"/>
      <c r="H22" s="26"/>
      <c r="I22" s="26"/>
      <c r="J22" s="26"/>
      <c r="K22" s="26"/>
      <c r="L22" s="60"/>
      <c r="M22" s="60"/>
      <c r="N22" s="60"/>
      <c r="O22" s="60"/>
      <c r="P22" s="60"/>
      <c r="Q22" s="60"/>
      <c r="R22" s="69"/>
      <c r="S22" s="26"/>
      <c r="T22" s="12"/>
      <c r="U22" s="12"/>
      <c r="V22" s="12"/>
      <c r="W22" s="12"/>
      <c r="X22" s="26"/>
      <c r="Y22" s="26"/>
      <c r="Z22" s="63"/>
      <c r="AA22" s="63"/>
    </row>
    <row r="23" spans="1:27" s="35" customFormat="1" ht="24.95" customHeight="1">
      <c r="A23" s="31">
        <v>17</v>
      </c>
      <c r="B23" s="54"/>
      <c r="C23" s="28"/>
      <c r="D23" s="12"/>
      <c r="E23" s="12"/>
      <c r="F23" s="12"/>
      <c r="G23" s="12"/>
      <c r="H23" s="12"/>
      <c r="I23" s="12"/>
      <c r="J23" s="12"/>
      <c r="K23" s="12"/>
      <c r="L23" s="64"/>
      <c r="M23" s="65"/>
      <c r="N23" s="65"/>
      <c r="O23" s="65"/>
      <c r="P23" s="65"/>
      <c r="Q23" s="65"/>
      <c r="R23" s="67"/>
      <c r="S23" s="12"/>
      <c r="T23" s="12"/>
      <c r="U23" s="12"/>
      <c r="V23" s="12"/>
      <c r="W23" s="12"/>
      <c r="X23" s="12"/>
      <c r="Y23" s="12"/>
      <c r="Z23" s="13"/>
      <c r="AA23" s="13"/>
    </row>
    <row r="24" spans="1:27" s="35" customFormat="1" ht="24.95" customHeight="1">
      <c r="A24" s="31">
        <v>18</v>
      </c>
      <c r="B24" s="54">
        <v>1164</v>
      </c>
      <c r="C24" s="28">
        <v>1166</v>
      </c>
      <c r="D24" s="12">
        <v>1350.4849999999999</v>
      </c>
      <c r="E24" s="12">
        <v>1351.1610000000001</v>
      </c>
      <c r="F24" s="12">
        <v>1771.7829999999999</v>
      </c>
      <c r="G24" s="12">
        <v>1772.67</v>
      </c>
      <c r="H24" s="12">
        <v>972.31500000000005</v>
      </c>
      <c r="I24" s="12">
        <v>972.80200000000002</v>
      </c>
      <c r="J24" s="12">
        <v>1331.4490000000001</v>
      </c>
      <c r="K24" s="12">
        <v>1332.115</v>
      </c>
      <c r="L24" s="26">
        <v>143.785</v>
      </c>
      <c r="M24" s="26">
        <v>143.85599999999999</v>
      </c>
      <c r="N24" s="26">
        <v>153.49</v>
      </c>
      <c r="O24" s="26">
        <v>153.56700000000001</v>
      </c>
      <c r="P24" s="26">
        <v>181.648</v>
      </c>
      <c r="Q24" s="26">
        <v>181.739</v>
      </c>
      <c r="R24" s="26">
        <v>10.010999999999999</v>
      </c>
      <c r="S24" s="12">
        <v>10.016</v>
      </c>
      <c r="T24" s="67">
        <v>0</v>
      </c>
      <c r="U24" s="67">
        <v>0</v>
      </c>
      <c r="V24" s="67">
        <v>0</v>
      </c>
      <c r="W24" s="67">
        <v>0</v>
      </c>
      <c r="X24" s="12">
        <v>1657.829</v>
      </c>
      <c r="Y24" s="12">
        <v>1658.6579999999999</v>
      </c>
      <c r="Z24" s="68">
        <v>0</v>
      </c>
      <c r="AA24" s="68">
        <v>0</v>
      </c>
    </row>
    <row r="25" spans="1:27" s="35" customFormat="1" ht="24.95" customHeight="1">
      <c r="A25" s="31">
        <v>19</v>
      </c>
      <c r="B25" s="54"/>
      <c r="C25" s="2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3"/>
      <c r="AA25" s="13"/>
    </row>
    <row r="26" spans="1:27" s="35" customFormat="1" ht="24.95" customHeight="1">
      <c r="A26" s="31">
        <v>20</v>
      </c>
      <c r="B26" s="54">
        <v>1164</v>
      </c>
      <c r="C26" s="28">
        <v>1166</v>
      </c>
      <c r="D26" s="12">
        <v>1349.4359999999999</v>
      </c>
      <c r="E26" s="12">
        <v>1350.1110000000001</v>
      </c>
      <c r="F26" s="12">
        <v>1764.7909999999999</v>
      </c>
      <c r="G26" s="12">
        <v>1765.674</v>
      </c>
      <c r="H26" s="12">
        <v>964.35</v>
      </c>
      <c r="I26" s="12">
        <v>964.83199999999999</v>
      </c>
      <c r="J26" s="12">
        <v>1335.875</v>
      </c>
      <c r="K26" s="12">
        <v>1336.5429999999999</v>
      </c>
      <c r="L26" s="12">
        <v>143.38800000000001</v>
      </c>
      <c r="M26" s="12">
        <v>143.46</v>
      </c>
      <c r="N26" s="12">
        <v>153.31800000000001</v>
      </c>
      <c r="O26" s="12">
        <v>153.39500000000001</v>
      </c>
      <c r="P26" s="12">
        <v>181.495</v>
      </c>
      <c r="Q26" s="12">
        <v>181.58600000000001</v>
      </c>
      <c r="R26" s="12">
        <v>9.8859999999999992</v>
      </c>
      <c r="S26" s="12">
        <v>9.891</v>
      </c>
      <c r="T26" s="67">
        <v>0</v>
      </c>
      <c r="U26" s="67">
        <v>0</v>
      </c>
      <c r="V26" s="67">
        <v>0</v>
      </c>
      <c r="W26" s="67">
        <v>0</v>
      </c>
      <c r="X26" s="12">
        <v>1654.88</v>
      </c>
      <c r="Y26" s="12">
        <v>1655.7080000000001</v>
      </c>
      <c r="Z26" s="67">
        <v>0</v>
      </c>
      <c r="AA26" s="67">
        <v>0</v>
      </c>
    </row>
    <row r="27" spans="1:27" s="35" customFormat="1" ht="24.95" customHeight="1">
      <c r="A27" s="31">
        <v>21</v>
      </c>
      <c r="B27" s="54">
        <v>1164</v>
      </c>
      <c r="C27" s="28">
        <v>1166</v>
      </c>
      <c r="D27" s="12">
        <v>1351.068</v>
      </c>
      <c r="E27" s="12">
        <v>1351.7439999999999</v>
      </c>
      <c r="F27" s="12">
        <v>1761.644</v>
      </c>
      <c r="G27" s="12">
        <v>1762.5260000000001</v>
      </c>
      <c r="H27" s="13">
        <v>941.827</v>
      </c>
      <c r="I27" s="13">
        <v>942.298</v>
      </c>
      <c r="J27" s="13">
        <v>1345.7470000000001</v>
      </c>
      <c r="K27" s="13">
        <v>1346.42</v>
      </c>
      <c r="L27" s="13">
        <v>142.76599999999999</v>
      </c>
      <c r="M27" s="13">
        <v>142.83799999999999</v>
      </c>
      <c r="N27" s="13">
        <v>153.095</v>
      </c>
      <c r="O27" s="13">
        <v>153.17099999999999</v>
      </c>
      <c r="P27" s="13">
        <v>181.70500000000001</v>
      </c>
      <c r="Q27" s="13">
        <v>181.79599999999999</v>
      </c>
      <c r="R27" s="12">
        <v>9.8930000000000007</v>
      </c>
      <c r="S27" s="12">
        <v>9.8979999999999997</v>
      </c>
      <c r="T27" s="12">
        <v>0</v>
      </c>
      <c r="U27" s="12">
        <v>0</v>
      </c>
      <c r="V27" s="12">
        <v>0</v>
      </c>
      <c r="W27" s="12">
        <v>0</v>
      </c>
      <c r="X27" s="12">
        <v>1655.4280000000001</v>
      </c>
      <c r="Y27" s="12">
        <v>1656.2560000000001</v>
      </c>
      <c r="Z27" s="12">
        <v>0</v>
      </c>
      <c r="AA27" s="12">
        <v>0</v>
      </c>
    </row>
    <row r="28" spans="1:27" s="35" customFormat="1" ht="24.95" customHeight="1">
      <c r="A28" s="31">
        <v>22</v>
      </c>
      <c r="B28" s="54">
        <v>1164</v>
      </c>
      <c r="C28" s="28">
        <v>1166</v>
      </c>
      <c r="D28" s="12">
        <v>1353.981</v>
      </c>
      <c r="E28" s="12">
        <v>1354.6590000000001</v>
      </c>
      <c r="F28" s="12">
        <v>1768.9860000000001</v>
      </c>
      <c r="G28" s="12">
        <v>1769.8710000000001</v>
      </c>
      <c r="H28" s="12">
        <v>942.05600000000004</v>
      </c>
      <c r="I28" s="12">
        <v>942.52700000000004</v>
      </c>
      <c r="J28" s="12">
        <v>1363.22</v>
      </c>
      <c r="K28" s="12">
        <v>1363.902</v>
      </c>
      <c r="L28" s="12">
        <v>143.01900000000001</v>
      </c>
      <c r="M28" s="12">
        <v>143.09</v>
      </c>
      <c r="N28" s="12">
        <v>153.322</v>
      </c>
      <c r="O28" s="12">
        <v>153.399</v>
      </c>
      <c r="P28" s="12">
        <v>181.85499999999999</v>
      </c>
      <c r="Q28" s="12">
        <v>181.946</v>
      </c>
      <c r="R28" s="12">
        <v>9.8659999999999997</v>
      </c>
      <c r="S28" s="12">
        <v>9.8710000000000004</v>
      </c>
      <c r="T28" s="12">
        <v>0</v>
      </c>
      <c r="U28" s="12">
        <v>0</v>
      </c>
      <c r="V28" s="12">
        <v>0</v>
      </c>
      <c r="W28" s="12">
        <v>0</v>
      </c>
      <c r="X28" s="12">
        <v>1658.5630000000001</v>
      </c>
      <c r="Y28" s="12">
        <v>1659.393</v>
      </c>
      <c r="Z28" s="12">
        <v>0</v>
      </c>
      <c r="AA28" s="12">
        <v>0</v>
      </c>
    </row>
    <row r="29" spans="1:27" s="35" customFormat="1" ht="24.95" customHeight="1">
      <c r="A29" s="31">
        <v>23</v>
      </c>
      <c r="B29" s="54"/>
      <c r="C29" s="2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35" customFormat="1" ht="24.95" customHeight="1">
      <c r="A30" s="31">
        <v>24</v>
      </c>
      <c r="B30" s="54"/>
      <c r="C30" s="2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24.95" customHeight="1">
      <c r="A31" s="31">
        <v>25</v>
      </c>
      <c r="B31" s="54">
        <v>1164</v>
      </c>
      <c r="C31" s="28">
        <v>1166</v>
      </c>
      <c r="D31" s="13">
        <v>1305.0340000000001</v>
      </c>
      <c r="E31" s="13">
        <v>1305.6869999999999</v>
      </c>
      <c r="F31" s="13">
        <v>1744.8620000000001</v>
      </c>
      <c r="G31" s="13">
        <v>1745.7349999999999</v>
      </c>
      <c r="H31" s="13">
        <v>939.625</v>
      </c>
      <c r="I31" s="13">
        <v>940.09500000000003</v>
      </c>
      <c r="J31" s="13">
        <v>1333.5820000000001</v>
      </c>
      <c r="K31" s="13">
        <v>1334.249</v>
      </c>
      <c r="L31" s="13">
        <v>140.959</v>
      </c>
      <c r="M31" s="13">
        <v>141.029</v>
      </c>
      <c r="N31" s="13">
        <v>149.90799999999999</v>
      </c>
      <c r="O31" s="13">
        <v>149.983</v>
      </c>
      <c r="P31" s="13">
        <v>175.33799999999999</v>
      </c>
      <c r="Q31" s="13">
        <v>175.42500000000001</v>
      </c>
      <c r="R31" s="13">
        <v>9.8350000000000009</v>
      </c>
      <c r="S31" s="13">
        <v>9.84</v>
      </c>
      <c r="T31" s="68">
        <v>0</v>
      </c>
      <c r="U31" s="68">
        <v>0</v>
      </c>
      <c r="V31" s="68">
        <v>0</v>
      </c>
      <c r="W31" s="68">
        <v>0</v>
      </c>
      <c r="X31" s="13">
        <v>1633.029</v>
      </c>
      <c r="Y31" s="13">
        <v>1633.846</v>
      </c>
      <c r="Z31" s="67">
        <v>0</v>
      </c>
      <c r="AA31" s="67">
        <v>0</v>
      </c>
    </row>
    <row r="32" spans="1:27" ht="24.95" customHeight="1">
      <c r="A32" s="31">
        <v>26</v>
      </c>
      <c r="B32" s="54">
        <v>1164</v>
      </c>
      <c r="C32" s="28">
        <v>1166</v>
      </c>
      <c r="D32" s="13">
        <v>1310.395</v>
      </c>
      <c r="E32" s="13">
        <v>1311.05</v>
      </c>
      <c r="F32" s="13">
        <v>1749.7570000000001</v>
      </c>
      <c r="G32" s="13">
        <v>1750.6320000000001</v>
      </c>
      <c r="H32" s="13">
        <v>939.01900000000001</v>
      </c>
      <c r="I32" s="13">
        <v>939.48900000000003</v>
      </c>
      <c r="J32" s="13">
        <v>1308.575</v>
      </c>
      <c r="K32" s="13">
        <v>1309.23</v>
      </c>
      <c r="L32" s="13">
        <v>140.32499999999999</v>
      </c>
      <c r="M32" s="13">
        <v>140.39599999999999</v>
      </c>
      <c r="N32" s="13">
        <v>150.02600000000001</v>
      </c>
      <c r="O32" s="13">
        <v>150.101</v>
      </c>
      <c r="P32" s="13">
        <v>176.01</v>
      </c>
      <c r="Q32" s="13">
        <v>176.09800000000001</v>
      </c>
      <c r="R32" s="13">
        <v>9.9179999999999993</v>
      </c>
      <c r="S32" s="13">
        <v>9.923</v>
      </c>
      <c r="T32" s="13">
        <v>0</v>
      </c>
      <c r="U32" s="13">
        <v>0</v>
      </c>
      <c r="V32" s="13">
        <v>0</v>
      </c>
      <c r="W32" s="13">
        <v>0</v>
      </c>
      <c r="X32" s="13">
        <v>1636.0360000000001</v>
      </c>
      <c r="Y32" s="13">
        <v>1636.854</v>
      </c>
      <c r="Z32" s="12">
        <v>0</v>
      </c>
      <c r="AA32" s="12">
        <v>0</v>
      </c>
    </row>
    <row r="33" spans="1:28" ht="24.95" customHeight="1">
      <c r="A33" s="31">
        <v>27</v>
      </c>
      <c r="B33" s="54">
        <v>1164</v>
      </c>
      <c r="C33" s="28">
        <v>1166</v>
      </c>
      <c r="D33" s="13">
        <v>1317.62</v>
      </c>
      <c r="E33" s="13">
        <v>1318.28</v>
      </c>
      <c r="F33" s="13">
        <v>1757.4490000000001</v>
      </c>
      <c r="G33" s="13">
        <v>1758.328</v>
      </c>
      <c r="H33" s="13">
        <v>939.54899999999998</v>
      </c>
      <c r="I33" s="13">
        <v>940.01900000000001</v>
      </c>
      <c r="J33" s="13">
        <v>1291.893</v>
      </c>
      <c r="K33" s="13">
        <v>1292.54</v>
      </c>
      <c r="L33" s="13">
        <v>140.797</v>
      </c>
      <c r="M33" s="13">
        <v>140.86699999999999</v>
      </c>
      <c r="N33" s="13">
        <v>149.50800000000001</v>
      </c>
      <c r="O33" s="13">
        <v>149.583</v>
      </c>
      <c r="P33" s="13">
        <v>176.90299999999999</v>
      </c>
      <c r="Q33" s="13">
        <v>176.99100000000001</v>
      </c>
      <c r="R33" s="13">
        <v>9.8260000000000005</v>
      </c>
      <c r="S33" s="13">
        <v>9.8309999999999995</v>
      </c>
      <c r="T33" s="13">
        <v>0</v>
      </c>
      <c r="U33" s="13">
        <v>0</v>
      </c>
      <c r="V33" s="13">
        <v>0</v>
      </c>
      <c r="W33" s="13">
        <v>0</v>
      </c>
      <c r="X33" s="13">
        <v>1639.509</v>
      </c>
      <c r="Y33" s="13">
        <v>1640.329</v>
      </c>
      <c r="Z33" s="12">
        <v>0</v>
      </c>
      <c r="AA33" s="12">
        <v>0</v>
      </c>
    </row>
    <row r="34" spans="1:28" ht="24.95" customHeight="1">
      <c r="A34" s="31">
        <v>28</v>
      </c>
      <c r="B34" s="54">
        <v>1164</v>
      </c>
      <c r="C34" s="28">
        <v>1166</v>
      </c>
      <c r="D34" s="13">
        <v>1322.049</v>
      </c>
      <c r="E34" s="13">
        <v>1322.71</v>
      </c>
      <c r="F34" s="13">
        <v>1770.8510000000001</v>
      </c>
      <c r="G34" s="13">
        <v>1771.7370000000001</v>
      </c>
      <c r="H34" s="13">
        <v>936.00300000000004</v>
      </c>
      <c r="I34" s="13">
        <v>936.471</v>
      </c>
      <c r="J34" s="13">
        <v>1292.4659999999999</v>
      </c>
      <c r="K34" s="13">
        <v>1293.1130000000001</v>
      </c>
      <c r="L34" s="13">
        <v>142.27199999999999</v>
      </c>
      <c r="M34" s="13">
        <v>142.34299999999999</v>
      </c>
      <c r="N34" s="13">
        <v>150.31800000000001</v>
      </c>
      <c r="O34" s="13">
        <v>150.393</v>
      </c>
      <c r="P34" s="13">
        <v>177.59800000000001</v>
      </c>
      <c r="Q34" s="13">
        <v>177.68700000000001</v>
      </c>
      <c r="R34" s="13">
        <v>9.8930000000000007</v>
      </c>
      <c r="S34" s="13">
        <v>9.8979999999999997</v>
      </c>
      <c r="T34" s="13">
        <v>0</v>
      </c>
      <c r="U34" s="13">
        <v>0</v>
      </c>
      <c r="V34" s="13">
        <v>0</v>
      </c>
      <c r="W34" s="13">
        <v>0</v>
      </c>
      <c r="X34" s="13">
        <v>1645.3009999999999</v>
      </c>
      <c r="Y34" s="13">
        <v>1646.124</v>
      </c>
      <c r="Z34" s="12">
        <v>0</v>
      </c>
      <c r="AA34" s="12">
        <v>0</v>
      </c>
    </row>
    <row r="35" spans="1:28" ht="24.95" customHeight="1">
      <c r="A35" s="31">
        <v>29</v>
      </c>
      <c r="B35" s="54">
        <v>1164</v>
      </c>
      <c r="C35" s="28">
        <v>1166</v>
      </c>
      <c r="D35" s="13">
        <v>1318.6690000000001</v>
      </c>
      <c r="E35" s="13">
        <v>1619.329</v>
      </c>
      <c r="F35" s="13">
        <v>1763.2760000000001</v>
      </c>
      <c r="G35" s="13">
        <v>1764.1579999999999</v>
      </c>
      <c r="H35" s="13">
        <v>921.71500000000003</v>
      </c>
      <c r="I35" s="13">
        <v>922.17700000000002</v>
      </c>
      <c r="J35" s="13">
        <v>1272.105</v>
      </c>
      <c r="K35" s="13">
        <v>1272.787</v>
      </c>
      <c r="L35" s="13">
        <v>140.81899999999999</v>
      </c>
      <c r="M35" s="13">
        <v>140.88900000000001</v>
      </c>
      <c r="N35" s="13">
        <v>149.458</v>
      </c>
      <c r="O35" s="13">
        <v>149.53299999999999</v>
      </c>
      <c r="P35" s="13">
        <v>177.14500000000001</v>
      </c>
      <c r="Q35" s="13">
        <v>177.233</v>
      </c>
      <c r="R35" s="13">
        <v>9.8979999999999997</v>
      </c>
      <c r="S35" s="13">
        <v>9.9030000000000005</v>
      </c>
      <c r="T35" s="13">
        <v>0</v>
      </c>
      <c r="U35" s="13">
        <v>0</v>
      </c>
      <c r="V35" s="13">
        <v>0</v>
      </c>
      <c r="W35" s="13">
        <v>0</v>
      </c>
      <c r="X35" s="13">
        <v>1642.0029999999999</v>
      </c>
      <c r="Y35" s="13">
        <v>1642.8240000000001</v>
      </c>
      <c r="Z35" s="12">
        <v>0</v>
      </c>
      <c r="AA35" s="12">
        <v>0</v>
      </c>
    </row>
    <row r="36" spans="1:28" ht="24.95" customHeight="1">
      <c r="A36" s="31">
        <v>30</v>
      </c>
      <c r="B36" s="54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2"/>
      <c r="X36" s="13"/>
      <c r="Y36" s="13"/>
      <c r="Z36" s="12"/>
      <c r="AA36" s="12"/>
    </row>
    <row r="37" spans="1:28" ht="24.95" customHeight="1">
      <c r="A37" s="31">
        <v>31</v>
      </c>
      <c r="B37" s="54"/>
      <c r="C37" s="28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2"/>
      <c r="AA37" s="12"/>
    </row>
    <row r="38" spans="1:28" ht="24.95" customHeight="1">
      <c r="A38" s="227" t="s">
        <v>426</v>
      </c>
      <c r="B38" s="231">
        <f>AVERAGE(B7:B37)</f>
        <v>1164</v>
      </c>
      <c r="C38" s="231">
        <f t="shared" ref="C38:AA38" si="0">AVERAGE(C7:C37)</f>
        <v>1166</v>
      </c>
      <c r="D38" s="231">
        <f t="shared" si="0"/>
        <v>1351.7533529411764</v>
      </c>
      <c r="E38" s="231">
        <f t="shared" si="0"/>
        <v>1370.0767647058824</v>
      </c>
      <c r="F38" s="231">
        <f t="shared" si="0"/>
        <v>1764.0847647058827</v>
      </c>
      <c r="G38" s="231">
        <f t="shared" si="0"/>
        <v>1764.9672941176475</v>
      </c>
      <c r="H38" s="231">
        <f t="shared" si="0"/>
        <v>961.2769411764707</v>
      </c>
      <c r="I38" s="231">
        <f t="shared" si="0"/>
        <v>961.75776470588232</v>
      </c>
      <c r="J38" s="231">
        <f t="shared" si="0"/>
        <v>1248.5743529411764</v>
      </c>
      <c r="K38" s="231">
        <f t="shared" si="0"/>
        <v>1249.2017647058824</v>
      </c>
      <c r="L38" s="231">
        <f t="shared" si="0"/>
        <v>143.60647058823528</v>
      </c>
      <c r="M38" s="231">
        <f t="shared" si="0"/>
        <v>143.67817647058823</v>
      </c>
      <c r="N38" s="231">
        <f t="shared" si="0"/>
        <v>151.49517647058821</v>
      </c>
      <c r="O38" s="231">
        <f t="shared" si="0"/>
        <v>151.571</v>
      </c>
      <c r="P38" s="231">
        <f t="shared" si="0"/>
        <v>181.67488235294118</v>
      </c>
      <c r="Q38" s="231">
        <f t="shared" si="0"/>
        <v>181.76576470588239</v>
      </c>
      <c r="R38" s="231">
        <f t="shared" si="0"/>
        <v>9.2761764705882346</v>
      </c>
      <c r="S38" s="231">
        <f t="shared" si="0"/>
        <v>9.2808235294117623</v>
      </c>
      <c r="T38" s="231">
        <f t="shared" si="0"/>
        <v>0</v>
      </c>
      <c r="U38" s="231">
        <f t="shared" si="0"/>
        <v>0</v>
      </c>
      <c r="V38" s="231">
        <f t="shared" si="0"/>
        <v>0</v>
      </c>
      <c r="W38" s="231">
        <f t="shared" si="0"/>
        <v>0</v>
      </c>
      <c r="X38" s="231">
        <f t="shared" si="0"/>
        <v>1655.6777058823527</v>
      </c>
      <c r="Y38" s="231">
        <f t="shared" si="0"/>
        <v>1656.506117647059</v>
      </c>
      <c r="Z38" s="231">
        <f t="shared" si="0"/>
        <v>0</v>
      </c>
      <c r="AA38" s="231">
        <f t="shared" si="0"/>
        <v>0</v>
      </c>
    </row>
    <row r="39" spans="1:28" ht="24.95" customHeight="1">
      <c r="A39" s="46" t="s">
        <v>545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8" ht="24.95" customHeight="1">
      <c r="A40" s="43">
        <v>1</v>
      </c>
      <c r="B40" s="54">
        <v>1164</v>
      </c>
      <c r="C40" s="28">
        <v>1166</v>
      </c>
      <c r="D40" s="67">
        <v>1317.5039999999999</v>
      </c>
      <c r="E40" s="67">
        <v>1318.163</v>
      </c>
      <c r="F40" s="67">
        <v>1757.682</v>
      </c>
      <c r="G40" s="67">
        <v>1758.5609999999999</v>
      </c>
      <c r="H40" s="67">
        <v>916.42399999999998</v>
      </c>
      <c r="I40" s="67">
        <v>916.88300000000004</v>
      </c>
      <c r="J40" s="67">
        <v>1261.683</v>
      </c>
      <c r="K40" s="67">
        <v>1262.3150000000001</v>
      </c>
      <c r="L40" s="67">
        <v>0</v>
      </c>
      <c r="M40" s="67">
        <v>0</v>
      </c>
      <c r="N40" s="67">
        <v>149.149</v>
      </c>
      <c r="O40" s="67">
        <v>149.22300000000001</v>
      </c>
      <c r="P40" s="67">
        <v>176.989</v>
      </c>
      <c r="Q40" s="67">
        <v>177.077</v>
      </c>
      <c r="R40" s="67">
        <v>9.8580000000000005</v>
      </c>
      <c r="S40" s="67">
        <v>9.8629999999999995</v>
      </c>
      <c r="T40" s="67">
        <v>0</v>
      </c>
      <c r="U40" s="67">
        <v>0</v>
      </c>
      <c r="V40" s="67">
        <v>0</v>
      </c>
      <c r="W40" s="67">
        <v>0</v>
      </c>
      <c r="X40" s="67">
        <v>1643.0050000000001</v>
      </c>
      <c r="Y40" s="67">
        <v>1643.827</v>
      </c>
      <c r="Z40" s="67">
        <v>0</v>
      </c>
      <c r="AA40" s="67">
        <v>0</v>
      </c>
      <c r="AB40" s="39"/>
    </row>
    <row r="41" spans="1:28" ht="24.95" customHeight="1">
      <c r="A41" s="31" t="s">
        <v>27</v>
      </c>
      <c r="B41" s="54">
        <v>1164</v>
      </c>
      <c r="C41" s="28">
        <v>1166</v>
      </c>
      <c r="D41" s="12">
        <v>1318.087</v>
      </c>
      <c r="E41" s="12">
        <v>1318.7460000000001</v>
      </c>
      <c r="F41" s="12">
        <v>1751.039</v>
      </c>
      <c r="G41" s="12">
        <v>1751.915</v>
      </c>
      <c r="H41" s="12">
        <v>926.55200000000002</v>
      </c>
      <c r="I41" s="12">
        <v>927.01499999999999</v>
      </c>
      <c r="J41" s="12">
        <v>1251.3869999999999</v>
      </c>
      <c r="K41" s="12">
        <v>1252.0129999999999</v>
      </c>
      <c r="L41" s="12">
        <v>141.28299999999999</v>
      </c>
      <c r="M41" s="12">
        <v>141.35400000000001</v>
      </c>
      <c r="N41" s="12">
        <v>151.113</v>
      </c>
      <c r="O41" s="12">
        <v>151.18899999999999</v>
      </c>
      <c r="P41" s="12">
        <v>177.06700000000001</v>
      </c>
      <c r="Q41" s="12">
        <v>177.155</v>
      </c>
      <c r="R41" s="12">
        <v>9.9239999999999995</v>
      </c>
      <c r="S41" s="12">
        <v>9.9280000000000008</v>
      </c>
      <c r="T41" s="12">
        <v>0</v>
      </c>
      <c r="U41" s="12">
        <v>0</v>
      </c>
      <c r="V41" s="12">
        <v>0</v>
      </c>
      <c r="W41" s="12">
        <v>0</v>
      </c>
      <c r="X41" s="12">
        <v>1641.933</v>
      </c>
      <c r="Y41" s="12">
        <v>1642.7539999999999</v>
      </c>
      <c r="Z41" s="12">
        <v>0</v>
      </c>
      <c r="AA41" s="12">
        <v>0</v>
      </c>
      <c r="AB41" s="35"/>
    </row>
    <row r="42" spans="1:28" ht="24.95" customHeight="1">
      <c r="A42" s="47" t="s">
        <v>28</v>
      </c>
      <c r="B42" s="54">
        <v>1164</v>
      </c>
      <c r="C42" s="28">
        <v>1166</v>
      </c>
      <c r="D42" s="12">
        <v>1325.778</v>
      </c>
      <c r="E42" s="12">
        <v>1326.442</v>
      </c>
      <c r="F42" s="12">
        <v>1755.1179999999999</v>
      </c>
      <c r="G42" s="12">
        <v>1755.9960000000001</v>
      </c>
      <c r="H42" s="12">
        <v>935.62699999999995</v>
      </c>
      <c r="I42" s="12">
        <v>936.09500000000003</v>
      </c>
      <c r="J42" s="12">
        <v>1256.2429999999999</v>
      </c>
      <c r="K42" s="12">
        <v>1256.8720000000001</v>
      </c>
      <c r="L42" s="12">
        <v>140.583</v>
      </c>
      <c r="M42" s="12">
        <v>140.65299999999999</v>
      </c>
      <c r="N42" s="12">
        <v>153.5</v>
      </c>
      <c r="O42" s="12">
        <v>153.577</v>
      </c>
      <c r="P42" s="12">
        <v>178.1</v>
      </c>
      <c r="Q42" s="12">
        <v>178.18899999999999</v>
      </c>
      <c r="R42" s="12">
        <v>9.9420000000000002</v>
      </c>
      <c r="S42" s="12">
        <v>9.9469999999999992</v>
      </c>
      <c r="T42" s="12">
        <v>0</v>
      </c>
      <c r="U42" s="12">
        <v>0</v>
      </c>
      <c r="V42" s="12">
        <v>0</v>
      </c>
      <c r="W42" s="12">
        <v>0</v>
      </c>
      <c r="X42" s="12">
        <v>1643.0519999999999</v>
      </c>
      <c r="Y42" s="12">
        <v>1643.873</v>
      </c>
      <c r="Z42" s="12">
        <v>0</v>
      </c>
      <c r="AA42" s="12">
        <v>0</v>
      </c>
      <c r="AB42" s="35"/>
    </row>
    <row r="43" spans="1:28" ht="24.95" customHeight="1">
      <c r="A43" s="251">
        <v>4</v>
      </c>
      <c r="B43" s="54">
        <v>1164</v>
      </c>
      <c r="C43" s="28">
        <v>1166</v>
      </c>
      <c r="D43" s="12">
        <v>1333.9359999999999</v>
      </c>
      <c r="E43" s="12">
        <v>1334.604</v>
      </c>
      <c r="F43" s="12">
        <v>1772.0170000000001</v>
      </c>
      <c r="G43" s="12">
        <v>1772.903</v>
      </c>
      <c r="H43" s="12">
        <v>928.61900000000003</v>
      </c>
      <c r="I43" s="12">
        <v>929.08399999999995</v>
      </c>
      <c r="J43" s="12">
        <v>1257.328</v>
      </c>
      <c r="K43" s="12">
        <v>1257.9570000000001</v>
      </c>
      <c r="L43" s="12">
        <v>141.292</v>
      </c>
      <c r="M43" s="12">
        <v>141.36199999999999</v>
      </c>
      <c r="N43" s="12">
        <v>154.56</v>
      </c>
      <c r="O43" s="12">
        <v>154.63800000000001</v>
      </c>
      <c r="P43" s="12">
        <v>179.196</v>
      </c>
      <c r="Q43" s="12">
        <v>179.285</v>
      </c>
      <c r="R43" s="12">
        <v>9.8919999999999995</v>
      </c>
      <c r="S43" s="12">
        <v>9.8960000000000008</v>
      </c>
      <c r="T43" s="12">
        <v>0</v>
      </c>
      <c r="U43" s="12">
        <v>0</v>
      </c>
      <c r="V43" s="12">
        <v>0</v>
      </c>
      <c r="W43" s="12">
        <v>0</v>
      </c>
      <c r="X43" s="12">
        <v>1650.6969999999999</v>
      </c>
      <c r="Y43" s="12">
        <v>1651.5219999999999</v>
      </c>
      <c r="Z43" s="12">
        <v>0</v>
      </c>
      <c r="AA43" s="12">
        <v>0</v>
      </c>
      <c r="AB43" s="35"/>
    </row>
    <row r="44" spans="1:28" ht="24.95" customHeight="1">
      <c r="A44" s="31" t="s">
        <v>30</v>
      </c>
      <c r="B44" s="54">
        <v>1164</v>
      </c>
      <c r="C44" s="28">
        <v>1166</v>
      </c>
      <c r="D44" s="12">
        <v>1329.741</v>
      </c>
      <c r="E44" s="12">
        <v>1330.4059999999999</v>
      </c>
      <c r="F44" s="12">
        <v>1776.6780000000001</v>
      </c>
      <c r="G44" s="12">
        <v>1777.567</v>
      </c>
      <c r="H44" s="12">
        <v>938.18799999999999</v>
      </c>
      <c r="I44" s="12">
        <v>938.65700000000004</v>
      </c>
      <c r="J44" s="12">
        <v>1255.973</v>
      </c>
      <c r="K44" s="12">
        <v>1256.6010000000001</v>
      </c>
      <c r="L44" s="12">
        <v>141.04</v>
      </c>
      <c r="M44" s="12">
        <v>141.11099999999999</v>
      </c>
      <c r="N44" s="12">
        <v>153.958</v>
      </c>
      <c r="O44" s="12">
        <v>154.035</v>
      </c>
      <c r="P44" s="12">
        <v>178.59399999999999</v>
      </c>
      <c r="Q44" s="12">
        <v>178.684</v>
      </c>
      <c r="R44" s="12">
        <v>9.9359999999999999</v>
      </c>
      <c r="S44" s="12">
        <v>9.9410000000000007</v>
      </c>
      <c r="T44" s="12">
        <v>0</v>
      </c>
      <c r="U44" s="12">
        <v>0</v>
      </c>
      <c r="V44" s="12">
        <v>0</v>
      </c>
      <c r="W44" s="12">
        <v>0</v>
      </c>
      <c r="X44" s="12">
        <v>1649.799</v>
      </c>
      <c r="Y44" s="12">
        <v>1650.625</v>
      </c>
      <c r="Z44" s="12">
        <v>0</v>
      </c>
      <c r="AA44" s="12">
        <v>0</v>
      </c>
      <c r="AB44" s="35"/>
    </row>
    <row r="45" spans="1:28" ht="24.95" customHeight="1">
      <c r="A45" s="47" t="s">
        <v>31</v>
      </c>
      <c r="B45" s="54"/>
      <c r="C45" s="2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35"/>
    </row>
    <row r="46" spans="1:28" ht="24.95" customHeight="1">
      <c r="A46" s="43">
        <v>7</v>
      </c>
      <c r="B46" s="54"/>
      <c r="C46" s="2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5"/>
    </row>
    <row r="47" spans="1:28" ht="24.95" customHeight="1">
      <c r="A47" s="31" t="s">
        <v>33</v>
      </c>
      <c r="B47" s="54">
        <v>1164</v>
      </c>
      <c r="C47" s="28">
        <v>1166</v>
      </c>
      <c r="D47" s="12">
        <v>1334.0530000000001</v>
      </c>
      <c r="E47" s="12">
        <v>1334.72</v>
      </c>
      <c r="F47" s="12">
        <v>1786.817</v>
      </c>
      <c r="G47" s="12">
        <v>1787.711</v>
      </c>
      <c r="H47" s="12">
        <v>930.62099999999998</v>
      </c>
      <c r="I47" s="12">
        <v>931.08699999999999</v>
      </c>
      <c r="J47" s="12">
        <v>1264.421</v>
      </c>
      <c r="K47" s="12">
        <v>1265.0540000000001</v>
      </c>
      <c r="L47" s="12">
        <v>141.167</v>
      </c>
      <c r="M47" s="12">
        <v>141.23699999999999</v>
      </c>
      <c r="N47" s="12">
        <v>155.63800000000001</v>
      </c>
      <c r="O47" s="12">
        <v>155.71600000000001</v>
      </c>
      <c r="P47" s="12">
        <v>179.209</v>
      </c>
      <c r="Q47" s="12">
        <v>179.29900000000001</v>
      </c>
      <c r="R47" s="12">
        <v>9.92</v>
      </c>
      <c r="S47" s="12">
        <v>9.9250000000000007</v>
      </c>
      <c r="T47" s="67">
        <v>0</v>
      </c>
      <c r="U47" s="67">
        <v>0</v>
      </c>
      <c r="V47" s="67">
        <v>0</v>
      </c>
      <c r="W47" s="67">
        <v>0</v>
      </c>
      <c r="X47" s="12">
        <v>1651.78</v>
      </c>
      <c r="Y47" s="12">
        <v>1652.607</v>
      </c>
      <c r="Z47" s="67">
        <v>0</v>
      </c>
      <c r="AA47" s="67">
        <v>0</v>
      </c>
      <c r="AB47" s="35"/>
    </row>
    <row r="48" spans="1:28" ht="24.95" customHeight="1">
      <c r="A48" s="47" t="s">
        <v>34</v>
      </c>
      <c r="B48" s="54">
        <v>1164</v>
      </c>
      <c r="C48" s="28">
        <v>1166</v>
      </c>
      <c r="D48" s="12">
        <v>1314.008</v>
      </c>
      <c r="E48" s="12">
        <v>1314.665</v>
      </c>
      <c r="F48" s="12">
        <v>1773.8810000000001</v>
      </c>
      <c r="G48" s="12">
        <v>1774.769</v>
      </c>
      <c r="H48" s="12">
        <v>936.22799999999995</v>
      </c>
      <c r="I48" s="12">
        <v>936.697</v>
      </c>
      <c r="J48" s="12">
        <v>1258.278</v>
      </c>
      <c r="K48" s="12">
        <v>1258.9069999999999</v>
      </c>
      <c r="L48" s="12">
        <v>139.19900000000001</v>
      </c>
      <c r="M48" s="12">
        <v>139.26900000000001</v>
      </c>
      <c r="N48" s="12">
        <v>152.53399999999999</v>
      </c>
      <c r="O48" s="12">
        <v>152.61000000000001</v>
      </c>
      <c r="P48" s="12">
        <v>176.51900000000001</v>
      </c>
      <c r="Q48" s="12">
        <v>176.608</v>
      </c>
      <c r="R48" s="12">
        <v>9.8019999999999996</v>
      </c>
      <c r="S48" s="12">
        <v>9.8070000000000004</v>
      </c>
      <c r="T48" s="67">
        <v>0</v>
      </c>
      <c r="U48" s="67">
        <v>0</v>
      </c>
      <c r="V48" s="67">
        <v>0</v>
      </c>
      <c r="W48" s="67">
        <v>0</v>
      </c>
      <c r="X48" s="12">
        <v>1642.6669999999999</v>
      </c>
      <c r="Y48" s="12">
        <v>1643.489</v>
      </c>
      <c r="Z48" s="67">
        <v>0</v>
      </c>
      <c r="AA48" s="67">
        <v>0</v>
      </c>
      <c r="AB48" s="35"/>
    </row>
    <row r="49" spans="1:28" ht="24.95" customHeight="1">
      <c r="A49" s="31" t="s">
        <v>35</v>
      </c>
      <c r="B49" s="54">
        <v>1164</v>
      </c>
      <c r="C49" s="28">
        <v>1166</v>
      </c>
      <c r="D49" s="12">
        <v>1316.5719999999999</v>
      </c>
      <c r="E49" s="12">
        <v>1317.23</v>
      </c>
      <c r="F49" s="12">
        <v>1773.0650000000001</v>
      </c>
      <c r="G49" s="12">
        <v>1773.952</v>
      </c>
      <c r="H49" s="12">
        <v>930.25</v>
      </c>
      <c r="I49" s="12">
        <v>930.71500000000003</v>
      </c>
      <c r="J49" s="12">
        <v>1259.502</v>
      </c>
      <c r="K49" s="12">
        <v>1260.1320000000001</v>
      </c>
      <c r="L49" s="12">
        <v>139.392</v>
      </c>
      <c r="M49" s="12">
        <v>139.46199999999999</v>
      </c>
      <c r="N49" s="12">
        <v>153.68799999999999</v>
      </c>
      <c r="O49" s="12">
        <v>153.76499999999999</v>
      </c>
      <c r="P49" s="12">
        <v>176.86199999999999</v>
      </c>
      <c r="Q49" s="12">
        <v>176.95099999999999</v>
      </c>
      <c r="R49" s="12">
        <v>9.8350000000000009</v>
      </c>
      <c r="S49" s="12">
        <v>9.84</v>
      </c>
      <c r="T49" s="12">
        <v>0</v>
      </c>
      <c r="U49" s="12">
        <v>0</v>
      </c>
      <c r="V49" s="12">
        <v>0</v>
      </c>
      <c r="W49" s="12">
        <v>0</v>
      </c>
      <c r="X49" s="12">
        <v>1640.4639999999999</v>
      </c>
      <c r="Y49" s="12">
        <v>1641.2850000000001</v>
      </c>
      <c r="Z49" s="12">
        <v>0</v>
      </c>
      <c r="AA49" s="12">
        <v>0</v>
      </c>
      <c r="AB49" s="35"/>
    </row>
    <row r="50" spans="1:28" ht="24.95" customHeight="1">
      <c r="A50" s="47" t="s">
        <v>36</v>
      </c>
      <c r="B50" s="54">
        <v>1164</v>
      </c>
      <c r="C50" s="28">
        <v>1166</v>
      </c>
      <c r="D50" s="12">
        <v>1318.5530000000001</v>
      </c>
      <c r="E50" s="12">
        <v>1319.212</v>
      </c>
      <c r="F50" s="12">
        <v>1782.1559999999999</v>
      </c>
      <c r="G50" s="12">
        <v>1783.047</v>
      </c>
      <c r="H50" s="12">
        <v>922.37199999999996</v>
      </c>
      <c r="I50" s="12">
        <v>922.83299999999997</v>
      </c>
      <c r="J50" s="12">
        <v>1257.5989999999999</v>
      </c>
      <c r="K50" s="12">
        <v>1258.2280000000001</v>
      </c>
      <c r="L50" s="12">
        <v>139.71299999999999</v>
      </c>
      <c r="M50" s="12">
        <v>139.78299999999999</v>
      </c>
      <c r="N50" s="12">
        <v>153.28399999999999</v>
      </c>
      <c r="O50" s="12">
        <v>153.36099999999999</v>
      </c>
      <c r="P50" s="12">
        <v>177.12899999999999</v>
      </c>
      <c r="Q50" s="12">
        <v>177.21700000000001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1641.921</v>
      </c>
      <c r="Y50" s="12">
        <v>1642.742</v>
      </c>
      <c r="Z50" s="12">
        <v>0</v>
      </c>
      <c r="AA50" s="12">
        <v>0</v>
      </c>
      <c r="AB50" s="35"/>
    </row>
    <row r="51" spans="1:28" ht="24.95" customHeight="1">
      <c r="A51" s="31" t="s">
        <v>37</v>
      </c>
      <c r="B51" s="54">
        <v>1164</v>
      </c>
      <c r="C51" s="28">
        <v>1166</v>
      </c>
      <c r="D51" s="12">
        <v>1320.184</v>
      </c>
      <c r="E51" s="12">
        <v>1320.845</v>
      </c>
      <c r="F51" s="12">
        <v>1787.5170000000001</v>
      </c>
      <c r="G51" s="12">
        <v>1788.4110000000001</v>
      </c>
      <c r="H51" s="12">
        <v>935.17700000000002</v>
      </c>
      <c r="I51" s="12">
        <v>935.64400000000001</v>
      </c>
      <c r="J51" s="12">
        <v>1251.5219999999999</v>
      </c>
      <c r="K51" s="12">
        <v>1252.1479999999999</v>
      </c>
      <c r="L51" s="12">
        <v>138.714</v>
      </c>
      <c r="M51" s="12">
        <v>138.78299999999999</v>
      </c>
      <c r="N51" s="12">
        <v>151.00800000000001</v>
      </c>
      <c r="O51" s="12">
        <v>151.083</v>
      </c>
      <c r="P51" s="12">
        <v>177.33600000000001</v>
      </c>
      <c r="Q51" s="12">
        <v>177.42500000000001</v>
      </c>
      <c r="R51" s="12">
        <v>9.6890000000000001</v>
      </c>
      <c r="S51" s="12">
        <v>9.6940000000000008</v>
      </c>
      <c r="T51" s="12">
        <v>0</v>
      </c>
      <c r="U51" s="12">
        <v>0</v>
      </c>
      <c r="V51" s="12">
        <v>0</v>
      </c>
      <c r="W51" s="12">
        <v>0</v>
      </c>
      <c r="X51" s="12">
        <v>1644.4269999999999</v>
      </c>
      <c r="Y51" s="12">
        <v>1645.249</v>
      </c>
      <c r="Z51" s="12">
        <v>0</v>
      </c>
      <c r="AA51" s="12">
        <v>0</v>
      </c>
      <c r="AB51" s="35"/>
    </row>
    <row r="52" spans="1:28" ht="24.95" customHeight="1">
      <c r="A52" s="47" t="s">
        <v>38</v>
      </c>
      <c r="B52" s="54"/>
      <c r="C52" s="2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35"/>
    </row>
    <row r="53" spans="1:28" ht="24.95" customHeight="1">
      <c r="A53" s="31" t="s">
        <v>39</v>
      </c>
      <c r="B53" s="54"/>
      <c r="C53" s="2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5"/>
    </row>
    <row r="54" spans="1:28" ht="24.95" customHeight="1">
      <c r="A54" s="47" t="s">
        <v>40</v>
      </c>
      <c r="B54" s="54">
        <v>1164</v>
      </c>
      <c r="C54" s="28">
        <v>1166</v>
      </c>
      <c r="D54" s="12">
        <v>1326.3610000000001</v>
      </c>
      <c r="E54" s="12">
        <v>1327.0250000000001</v>
      </c>
      <c r="F54" s="12">
        <v>1793.1110000000001</v>
      </c>
      <c r="G54" s="12">
        <v>1794.008</v>
      </c>
      <c r="H54" s="12">
        <v>936.15300000000002</v>
      </c>
      <c r="I54" s="12">
        <v>936.62099999999998</v>
      </c>
      <c r="J54" s="12">
        <v>1254.8910000000001</v>
      </c>
      <c r="K54" s="12">
        <v>1255.518</v>
      </c>
      <c r="L54" s="12">
        <v>138.34200000000001</v>
      </c>
      <c r="M54" s="12">
        <v>138.411</v>
      </c>
      <c r="N54" s="12">
        <v>153.274</v>
      </c>
      <c r="O54" s="12">
        <v>153.35</v>
      </c>
      <c r="P54" s="12">
        <v>178.179</v>
      </c>
      <c r="Q54" s="12">
        <v>178.268</v>
      </c>
      <c r="R54" s="12">
        <v>9.7940000000000005</v>
      </c>
      <c r="S54" s="12">
        <v>9.7989999999999995</v>
      </c>
      <c r="T54" s="67">
        <v>0</v>
      </c>
      <c r="U54" s="67">
        <v>0</v>
      </c>
      <c r="V54" s="67">
        <v>0</v>
      </c>
      <c r="W54" s="67">
        <v>0</v>
      </c>
      <c r="X54" s="12">
        <v>1649.6479999999999</v>
      </c>
      <c r="Y54" s="12">
        <v>1650.473</v>
      </c>
      <c r="Z54" s="67">
        <v>0</v>
      </c>
      <c r="AA54" s="67">
        <v>0</v>
      </c>
      <c r="AB54" s="35"/>
    </row>
    <row r="55" spans="1:28" ht="24.95" customHeight="1">
      <c r="A55" s="31" t="s">
        <v>41</v>
      </c>
      <c r="B55" s="54"/>
      <c r="C55" s="2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5"/>
    </row>
    <row r="56" spans="1:28" ht="24.95" customHeight="1">
      <c r="A56" s="47" t="s">
        <v>42</v>
      </c>
      <c r="B56" s="54">
        <v>1164</v>
      </c>
      <c r="C56" s="28">
        <v>1166</v>
      </c>
      <c r="D56" s="12">
        <v>1330.3240000000001</v>
      </c>
      <c r="E56" s="12">
        <v>1330.989</v>
      </c>
      <c r="F56" s="12">
        <v>1793.577</v>
      </c>
      <c r="G56" s="12">
        <v>1794.4739999999999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12">
        <v>9.8480000000000008</v>
      </c>
      <c r="S56" s="12">
        <v>9.8529999999999998</v>
      </c>
      <c r="T56" s="67">
        <v>0</v>
      </c>
      <c r="U56" s="67">
        <v>0</v>
      </c>
      <c r="V56" s="67">
        <v>0</v>
      </c>
      <c r="W56" s="67">
        <v>0</v>
      </c>
      <c r="X56" s="12">
        <v>1650.848</v>
      </c>
      <c r="Y56" s="12">
        <v>1651.674</v>
      </c>
      <c r="Z56" s="67">
        <v>0</v>
      </c>
      <c r="AA56" s="67">
        <v>0</v>
      </c>
      <c r="AB56" s="35"/>
    </row>
    <row r="57" spans="1:28" ht="24.95" customHeight="1">
      <c r="A57" s="31" t="s">
        <v>43</v>
      </c>
      <c r="B57" s="54">
        <v>1164</v>
      </c>
      <c r="C57" s="28">
        <v>1166</v>
      </c>
      <c r="D57" s="12">
        <v>1325.3119999999999</v>
      </c>
      <c r="E57" s="12">
        <v>1325.9749999999999</v>
      </c>
      <c r="F57" s="12">
        <v>1797.306</v>
      </c>
      <c r="G57" s="12">
        <v>1798.2049999999999</v>
      </c>
      <c r="H57" s="67">
        <v>0</v>
      </c>
      <c r="I57" s="67">
        <v>0</v>
      </c>
      <c r="J57" s="12">
        <v>1239.9369999999999</v>
      </c>
      <c r="K57" s="12">
        <v>1240.558</v>
      </c>
      <c r="L57" s="12">
        <v>139.62799999999999</v>
      </c>
      <c r="M57" s="12">
        <v>139.69800000000001</v>
      </c>
      <c r="N57" s="12">
        <v>155.04400000000001</v>
      </c>
      <c r="O57" s="12">
        <v>155.12100000000001</v>
      </c>
      <c r="P57" s="12">
        <v>178.03800000000001</v>
      </c>
      <c r="Q57" s="12">
        <v>178.12700000000001</v>
      </c>
      <c r="R57" s="12">
        <v>9.7729999999999997</v>
      </c>
      <c r="S57" s="12">
        <v>9.7780000000000005</v>
      </c>
      <c r="T57" s="12">
        <v>0</v>
      </c>
      <c r="U57" s="12">
        <v>0</v>
      </c>
      <c r="V57" s="12">
        <v>0</v>
      </c>
      <c r="W57" s="12">
        <v>0</v>
      </c>
      <c r="X57" s="12">
        <v>1647.41</v>
      </c>
      <c r="Y57" s="12">
        <v>1643.2339999999999</v>
      </c>
      <c r="Z57" s="12">
        <v>0</v>
      </c>
      <c r="AA57" s="12">
        <v>0</v>
      </c>
      <c r="AB57" s="35"/>
    </row>
    <row r="58" spans="1:28" ht="24.95" customHeight="1">
      <c r="A58" s="47" t="s">
        <v>44</v>
      </c>
      <c r="B58" s="54">
        <v>1164</v>
      </c>
      <c r="C58" s="28">
        <v>1166</v>
      </c>
      <c r="D58" s="12">
        <v>1327.06</v>
      </c>
      <c r="E58" s="12">
        <v>1327.7239999999999</v>
      </c>
      <c r="F58" s="12">
        <v>1801.269</v>
      </c>
      <c r="G58" s="12">
        <v>1802.17</v>
      </c>
      <c r="H58" s="12">
        <v>933.37900000000002</v>
      </c>
      <c r="I58" s="12">
        <v>933.846</v>
      </c>
      <c r="J58" s="12">
        <v>1229.992</v>
      </c>
      <c r="K58" s="12">
        <v>1230.607</v>
      </c>
      <c r="L58" s="12">
        <v>139.678</v>
      </c>
      <c r="M58" s="12">
        <v>139.74799999999999</v>
      </c>
      <c r="N58" s="12">
        <v>153.506</v>
      </c>
      <c r="O58" s="12">
        <v>153.583</v>
      </c>
      <c r="P58" s="12">
        <v>178.26599999999999</v>
      </c>
      <c r="Q58" s="12">
        <v>178.35599999999999</v>
      </c>
      <c r="R58" s="12">
        <v>9.8140000000000001</v>
      </c>
      <c r="S58" s="12">
        <v>9.8190000000000008</v>
      </c>
      <c r="T58" s="12">
        <v>0</v>
      </c>
      <c r="U58" s="12">
        <v>0</v>
      </c>
      <c r="V58" s="12">
        <v>0</v>
      </c>
      <c r="W58" s="12">
        <v>0</v>
      </c>
      <c r="X58" s="12">
        <v>1649.4380000000001</v>
      </c>
      <c r="Y58" s="12">
        <v>1650.2629999999999</v>
      </c>
      <c r="Z58" s="12">
        <v>0</v>
      </c>
      <c r="AA58" s="12">
        <v>0</v>
      </c>
      <c r="AB58" s="35"/>
    </row>
    <row r="59" spans="1:28" ht="24.95" customHeight="1">
      <c r="A59" s="31" t="s">
        <v>45</v>
      </c>
      <c r="B59" s="54"/>
      <c r="C59" s="2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35"/>
    </row>
    <row r="60" spans="1:28" ht="24.95" customHeight="1">
      <c r="A60" s="47" t="s">
        <v>46</v>
      </c>
      <c r="B60" s="54"/>
      <c r="C60" s="2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5"/>
    </row>
    <row r="61" spans="1:28" ht="24.95" customHeight="1">
      <c r="A61" s="31" t="s">
        <v>47</v>
      </c>
      <c r="B61" s="54">
        <v>1164</v>
      </c>
      <c r="C61" s="28">
        <v>1166</v>
      </c>
      <c r="D61" s="12">
        <v>1316.6880000000001</v>
      </c>
      <c r="E61" s="12">
        <v>1317.347</v>
      </c>
      <c r="F61" s="12">
        <v>1791.0129999999999</v>
      </c>
      <c r="G61" s="12">
        <v>1791.9090000000001</v>
      </c>
      <c r="H61" s="12">
        <v>931.88599999999997</v>
      </c>
      <c r="I61" s="12">
        <v>932.35199999999998</v>
      </c>
      <c r="J61" s="12">
        <v>1225.2070000000001</v>
      </c>
      <c r="K61" s="12">
        <v>1225.82</v>
      </c>
      <c r="L61" s="12">
        <v>138.31200000000001</v>
      </c>
      <c r="M61" s="12">
        <v>138.381</v>
      </c>
      <c r="N61" s="12">
        <v>153.227</v>
      </c>
      <c r="O61" s="12">
        <v>153.304</v>
      </c>
      <c r="P61" s="12">
        <v>176.471</v>
      </c>
      <c r="Q61" s="12">
        <v>176.56</v>
      </c>
      <c r="R61" s="12">
        <v>9.8019999999999996</v>
      </c>
      <c r="S61" s="12">
        <v>9.8070000000000004</v>
      </c>
      <c r="T61" s="67">
        <v>0</v>
      </c>
      <c r="U61" s="67">
        <v>0</v>
      </c>
      <c r="V61" s="67">
        <v>0</v>
      </c>
      <c r="W61" s="67">
        <v>0</v>
      </c>
      <c r="X61" s="12">
        <v>1644.8109999999999</v>
      </c>
      <c r="Y61" s="12">
        <v>1645.634</v>
      </c>
      <c r="Z61" s="67">
        <v>0</v>
      </c>
      <c r="AA61" s="67">
        <v>0</v>
      </c>
      <c r="AB61" s="35"/>
    </row>
    <row r="62" spans="1:28" ht="24.95" customHeight="1">
      <c r="A62" s="47" t="s">
        <v>48</v>
      </c>
      <c r="B62" s="54">
        <v>1164</v>
      </c>
      <c r="C62" s="28">
        <v>1166</v>
      </c>
      <c r="D62" s="13">
        <v>1316.6880000000001</v>
      </c>
      <c r="E62" s="13">
        <v>1317.347</v>
      </c>
      <c r="F62" s="13">
        <v>1790.1969999999999</v>
      </c>
      <c r="G62" s="13">
        <v>1791.0930000000001</v>
      </c>
      <c r="H62" s="13">
        <v>926.40499999999997</v>
      </c>
      <c r="I62" s="13">
        <v>926.86800000000005</v>
      </c>
      <c r="J62" s="13">
        <v>1227.6590000000001</v>
      </c>
      <c r="K62" s="13">
        <v>1228.2729999999999</v>
      </c>
      <c r="L62" s="13">
        <v>138.60300000000001</v>
      </c>
      <c r="M62" s="13">
        <v>138.673</v>
      </c>
      <c r="N62" s="13">
        <v>152.386</v>
      </c>
      <c r="O62" s="13">
        <v>152.46199999999999</v>
      </c>
      <c r="P62" s="13">
        <v>176.41300000000001</v>
      </c>
      <c r="Q62" s="13">
        <v>176.501</v>
      </c>
      <c r="R62" s="12">
        <v>9.7880000000000003</v>
      </c>
      <c r="S62" s="12">
        <v>9.7929999999999993</v>
      </c>
      <c r="T62" s="12">
        <v>0</v>
      </c>
      <c r="U62" s="12">
        <v>0</v>
      </c>
      <c r="V62" s="12">
        <v>0</v>
      </c>
      <c r="W62" s="12">
        <v>0</v>
      </c>
      <c r="X62" s="13">
        <v>1643.972</v>
      </c>
      <c r="Y62" s="13">
        <v>1644.7950000000001</v>
      </c>
      <c r="Z62" s="12">
        <v>0</v>
      </c>
      <c r="AA62" s="12">
        <v>0</v>
      </c>
    </row>
    <row r="63" spans="1:28" ht="24.95" customHeight="1">
      <c r="A63" s="31" t="s">
        <v>49</v>
      </c>
      <c r="B63" s="54">
        <v>1164</v>
      </c>
      <c r="C63" s="28">
        <v>1166</v>
      </c>
      <c r="D63" s="13">
        <v>1320.184</v>
      </c>
      <c r="E63" s="13">
        <v>1320.845</v>
      </c>
      <c r="F63" s="13">
        <v>1800.22</v>
      </c>
      <c r="G63" s="13">
        <v>1801.12</v>
      </c>
      <c r="H63" s="13">
        <v>924.71400000000006</v>
      </c>
      <c r="I63" s="13">
        <v>925.17700000000002</v>
      </c>
      <c r="J63" s="13">
        <v>1227.53</v>
      </c>
      <c r="K63" s="13">
        <v>1228.144</v>
      </c>
      <c r="L63" s="13">
        <v>138.488</v>
      </c>
      <c r="M63" s="13">
        <v>138.55699999999999</v>
      </c>
      <c r="N63" s="13">
        <v>153.06399999999999</v>
      </c>
      <c r="O63" s="13">
        <v>153.14099999999999</v>
      </c>
      <c r="P63" s="13">
        <v>176.98099999999999</v>
      </c>
      <c r="Q63" s="13">
        <v>177.06899999999999</v>
      </c>
      <c r="R63" s="13">
        <v>9.8010000000000002</v>
      </c>
      <c r="S63" s="13">
        <v>9.8059999999999992</v>
      </c>
      <c r="T63" s="12">
        <v>0</v>
      </c>
      <c r="U63" s="12">
        <v>0</v>
      </c>
      <c r="V63" s="12">
        <v>0</v>
      </c>
      <c r="W63" s="12">
        <v>0</v>
      </c>
      <c r="X63" s="13">
        <v>1645.056</v>
      </c>
      <c r="Y63" s="13">
        <v>1645.8789999999999</v>
      </c>
      <c r="Z63" s="12">
        <v>0</v>
      </c>
      <c r="AA63" s="12">
        <v>0</v>
      </c>
    </row>
    <row r="64" spans="1:28" ht="24.95" customHeight="1">
      <c r="A64" s="47" t="s">
        <v>50</v>
      </c>
      <c r="B64" s="54">
        <v>1164</v>
      </c>
      <c r="C64" s="28">
        <v>1166</v>
      </c>
      <c r="D64" s="13">
        <v>1322.2819999999999</v>
      </c>
      <c r="E64" s="13">
        <v>1322.944</v>
      </c>
      <c r="F64" s="13">
        <v>1806.163</v>
      </c>
      <c r="G64" s="13">
        <v>1807.067</v>
      </c>
      <c r="H64" s="13">
        <v>938.41499999999996</v>
      </c>
      <c r="I64" s="13">
        <v>938.88400000000001</v>
      </c>
      <c r="J64" s="13">
        <v>1227.271</v>
      </c>
      <c r="K64" s="13">
        <v>1227.885</v>
      </c>
      <c r="L64" s="13">
        <v>138.874</v>
      </c>
      <c r="M64" s="13">
        <v>138.94399999999999</v>
      </c>
      <c r="N64" s="13">
        <v>153.17500000000001</v>
      </c>
      <c r="O64" s="13">
        <v>153.25200000000001</v>
      </c>
      <c r="P64" s="13">
        <v>177.131</v>
      </c>
      <c r="Q64" s="13">
        <v>177.22</v>
      </c>
      <c r="R64" s="13">
        <v>9.81</v>
      </c>
      <c r="S64" s="13">
        <v>9.8149999999999995</v>
      </c>
      <c r="T64" s="12">
        <v>0</v>
      </c>
      <c r="U64" s="12">
        <v>0</v>
      </c>
      <c r="V64" s="12">
        <v>0</v>
      </c>
      <c r="W64" s="12">
        <v>0</v>
      </c>
      <c r="X64" s="13">
        <v>1647.5150000000001</v>
      </c>
      <c r="Y64" s="13">
        <v>1648.3389999999999</v>
      </c>
      <c r="Z64" s="12">
        <v>0</v>
      </c>
      <c r="AA64" s="12">
        <v>0</v>
      </c>
    </row>
    <row r="65" spans="1:27" ht="24.95" customHeight="1">
      <c r="A65" s="31" t="s">
        <v>51</v>
      </c>
      <c r="B65" s="54">
        <v>1164</v>
      </c>
      <c r="C65" s="28">
        <v>1166</v>
      </c>
      <c r="D65" s="13">
        <v>1318.902</v>
      </c>
      <c r="E65" s="13">
        <v>1319.5619999999999</v>
      </c>
      <c r="F65" s="13">
        <v>1808.144</v>
      </c>
      <c r="G65" s="13">
        <v>1809.049</v>
      </c>
      <c r="H65" s="13">
        <v>933.08</v>
      </c>
      <c r="I65" s="13">
        <v>933.54700000000003</v>
      </c>
      <c r="J65" s="13">
        <v>1231.1610000000001</v>
      </c>
      <c r="K65" s="13">
        <v>1231.777</v>
      </c>
      <c r="L65" s="13">
        <v>140.52000000000001</v>
      </c>
      <c r="M65" s="13">
        <v>140.59</v>
      </c>
      <c r="N65" s="13">
        <v>154.005</v>
      </c>
      <c r="O65" s="13">
        <v>154.08199999999999</v>
      </c>
      <c r="P65" s="13">
        <v>176.61</v>
      </c>
      <c r="Q65" s="13">
        <v>176.69900000000001</v>
      </c>
      <c r="R65" s="13">
        <v>9.798</v>
      </c>
      <c r="S65" s="13">
        <v>9.8019999999999996</v>
      </c>
      <c r="T65" s="12">
        <v>0</v>
      </c>
      <c r="U65" s="12">
        <v>0</v>
      </c>
      <c r="V65" s="12">
        <v>0</v>
      </c>
      <c r="W65" s="12">
        <v>0</v>
      </c>
      <c r="X65" s="13">
        <v>1648.1089999999999</v>
      </c>
      <c r="Y65" s="13">
        <v>1648.934</v>
      </c>
      <c r="Z65" s="12">
        <v>0</v>
      </c>
      <c r="AA65" s="12">
        <v>0</v>
      </c>
    </row>
    <row r="66" spans="1:27" ht="24.95" customHeight="1">
      <c r="A66" s="47" t="s">
        <v>52</v>
      </c>
      <c r="B66" s="54"/>
      <c r="C66" s="28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5"/>
      <c r="V66" s="15"/>
      <c r="W66" s="15"/>
      <c r="X66" s="13"/>
      <c r="Y66" s="13"/>
      <c r="Z66" s="12"/>
      <c r="AA66" s="12"/>
    </row>
    <row r="67" spans="1:27" ht="24.95" customHeight="1">
      <c r="A67" s="31" t="s">
        <v>53</v>
      </c>
      <c r="B67" s="54"/>
      <c r="C67" s="28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</row>
    <row r="68" spans="1:27" ht="24.95" customHeight="1">
      <c r="A68" s="227" t="s">
        <v>426</v>
      </c>
      <c r="B68" s="231">
        <f>AVERAGE(B40:B67)</f>
        <v>1164</v>
      </c>
      <c r="C68" s="231">
        <f t="shared" ref="C68:AA68" si="1">AVERAGE(C40:C67)</f>
        <v>1166</v>
      </c>
      <c r="D68" s="231">
        <f>AVERAGE(D40:D67)</f>
        <v>1322.7482631578951</v>
      </c>
      <c r="E68" s="231">
        <f t="shared" si="1"/>
        <v>1323.4100526315788</v>
      </c>
      <c r="F68" s="231">
        <f t="shared" si="1"/>
        <v>1784.0510526315791</v>
      </c>
      <c r="G68" s="231">
        <f t="shared" si="1"/>
        <v>1784.9435263157893</v>
      </c>
      <c r="H68" s="231">
        <f t="shared" si="1"/>
        <v>832.84684210526325</v>
      </c>
      <c r="I68" s="231">
        <f t="shared" si="1"/>
        <v>833.26342105263166</v>
      </c>
      <c r="J68" s="231">
        <f t="shared" si="1"/>
        <v>1180.9254736842104</v>
      </c>
      <c r="K68" s="231">
        <f t="shared" si="1"/>
        <v>1181.5162631578944</v>
      </c>
      <c r="L68" s="231">
        <f t="shared" si="1"/>
        <v>124.99094736842103</v>
      </c>
      <c r="M68" s="231">
        <f t="shared" si="1"/>
        <v>125.05347368421053</v>
      </c>
      <c r="N68" s="231">
        <f t="shared" si="1"/>
        <v>145.05857894736843</v>
      </c>
      <c r="O68" s="231">
        <f t="shared" si="1"/>
        <v>145.13115789473684</v>
      </c>
      <c r="P68" s="231">
        <f t="shared" si="1"/>
        <v>168.16263157894738</v>
      </c>
      <c r="Q68" s="231">
        <f t="shared" si="1"/>
        <v>168.24684210526314</v>
      </c>
      <c r="R68" s="231">
        <f t="shared" si="1"/>
        <v>9.317157894736841</v>
      </c>
      <c r="S68" s="231">
        <f t="shared" si="1"/>
        <v>9.3217368421052633</v>
      </c>
      <c r="T68" s="231">
        <f t="shared" si="1"/>
        <v>0</v>
      </c>
      <c r="U68" s="231">
        <f t="shared" si="1"/>
        <v>0</v>
      </c>
      <c r="V68" s="231">
        <f t="shared" si="1"/>
        <v>0</v>
      </c>
      <c r="W68" s="231">
        <f t="shared" si="1"/>
        <v>0</v>
      </c>
      <c r="X68" s="231">
        <f t="shared" si="1"/>
        <v>1646.1343157894739</v>
      </c>
      <c r="Y68" s="231">
        <f t="shared" si="1"/>
        <v>1646.6946315789471</v>
      </c>
      <c r="Z68" s="231">
        <f t="shared" si="1"/>
        <v>0</v>
      </c>
      <c r="AA68" s="231">
        <f t="shared" si="1"/>
        <v>0</v>
      </c>
    </row>
    <row r="69" spans="1:27" ht="24.95" customHeight="1">
      <c r="A69" s="18" t="s">
        <v>546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7"/>
      <c r="S69" s="17"/>
      <c r="T69" s="18"/>
      <c r="U69" s="18"/>
      <c r="V69" s="17"/>
      <c r="W69" s="17"/>
      <c r="X69" s="17"/>
      <c r="Y69" s="17"/>
      <c r="Z69" s="17"/>
      <c r="AA69" s="17"/>
    </row>
    <row r="70" spans="1:27" ht="24.95" customHeight="1">
      <c r="A70" s="43">
        <v>1</v>
      </c>
      <c r="B70" s="67">
        <v>1164</v>
      </c>
      <c r="C70" s="67">
        <v>1166</v>
      </c>
      <c r="D70" s="67">
        <v>1309.9290000000001</v>
      </c>
      <c r="E70" s="67">
        <v>1310.5840000000001</v>
      </c>
      <c r="F70" s="67">
        <v>1798.1220000000001</v>
      </c>
      <c r="G70" s="67">
        <v>1799.021</v>
      </c>
      <c r="H70" s="67">
        <v>931.73699999999997</v>
      </c>
      <c r="I70" s="67">
        <v>932.20299999999997</v>
      </c>
      <c r="J70" s="67">
        <v>1228.306</v>
      </c>
      <c r="K70" s="67">
        <v>1228.921</v>
      </c>
      <c r="L70" s="67">
        <v>139.251</v>
      </c>
      <c r="M70" s="67">
        <v>139.32</v>
      </c>
      <c r="N70" s="67">
        <v>152.779</v>
      </c>
      <c r="O70" s="67">
        <v>152.85599999999999</v>
      </c>
      <c r="P70" s="67">
        <v>175.779</v>
      </c>
      <c r="Q70" s="67">
        <v>175.542</v>
      </c>
      <c r="R70" s="67">
        <v>9.7720000000000002</v>
      </c>
      <c r="S70" s="67">
        <v>9.7769999999999992</v>
      </c>
      <c r="T70" s="67">
        <v>0</v>
      </c>
      <c r="U70" s="67">
        <v>0</v>
      </c>
      <c r="V70" s="67">
        <v>0</v>
      </c>
      <c r="W70" s="67">
        <v>0</v>
      </c>
      <c r="X70" s="67">
        <v>1640.1959999999999</v>
      </c>
      <c r="Y70" s="67">
        <v>1641.0170000000001</v>
      </c>
      <c r="Z70" s="15">
        <v>0</v>
      </c>
      <c r="AA70" s="15">
        <v>0</v>
      </c>
    </row>
    <row r="71" spans="1:27" ht="24.95" customHeight="1">
      <c r="A71" s="31" t="s">
        <v>27</v>
      </c>
      <c r="B71" s="67">
        <v>1164</v>
      </c>
      <c r="C71" s="67">
        <v>1166</v>
      </c>
      <c r="D71" s="67">
        <v>1308.414</v>
      </c>
      <c r="E71" s="67">
        <v>1309.068</v>
      </c>
      <c r="F71" s="67">
        <v>1795.2080000000001</v>
      </c>
      <c r="G71" s="67">
        <v>1796.106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7">
        <v>9.7230000000000008</v>
      </c>
      <c r="S71" s="67">
        <v>9.7279999999999998</v>
      </c>
      <c r="T71" s="67">
        <v>0</v>
      </c>
      <c r="U71" s="67">
        <v>0</v>
      </c>
      <c r="V71" s="67">
        <v>0</v>
      </c>
      <c r="W71" s="67">
        <v>0</v>
      </c>
      <c r="X71" s="67">
        <v>1639.52</v>
      </c>
      <c r="Y71" s="67">
        <v>1640.34</v>
      </c>
      <c r="Z71" s="15">
        <v>0</v>
      </c>
      <c r="AA71" s="15">
        <v>0</v>
      </c>
    </row>
    <row r="72" spans="1:27" ht="24.95" customHeight="1">
      <c r="A72" s="47" t="s">
        <v>28</v>
      </c>
      <c r="B72" s="67">
        <v>1164</v>
      </c>
      <c r="C72" s="67">
        <v>1166</v>
      </c>
      <c r="D72" s="67">
        <v>1301.538</v>
      </c>
      <c r="E72" s="67">
        <v>1302.1890000000001</v>
      </c>
      <c r="F72" s="67">
        <v>1790.78</v>
      </c>
      <c r="G72" s="67">
        <v>1790.6759999999999</v>
      </c>
      <c r="H72" s="67">
        <v>935.928</v>
      </c>
      <c r="I72" s="67">
        <v>936.39599999999996</v>
      </c>
      <c r="J72" s="67">
        <v>1213.2180000000001</v>
      </c>
      <c r="K72" s="67">
        <v>1213.825</v>
      </c>
      <c r="L72" s="67">
        <v>140.10400000000001</v>
      </c>
      <c r="M72" s="67">
        <v>140.17500000000001</v>
      </c>
      <c r="N72" s="67">
        <v>151.17400000000001</v>
      </c>
      <c r="O72" s="67">
        <v>151.25</v>
      </c>
      <c r="P72" s="67">
        <v>174.626</v>
      </c>
      <c r="Q72" s="67">
        <v>174.71299999999999</v>
      </c>
      <c r="R72" s="67">
        <v>9.73</v>
      </c>
      <c r="S72" s="67">
        <v>9.7349999999999994</v>
      </c>
      <c r="T72" s="67">
        <v>0</v>
      </c>
      <c r="U72" s="67">
        <v>0</v>
      </c>
      <c r="V72" s="67">
        <v>0</v>
      </c>
      <c r="W72" s="67">
        <v>0</v>
      </c>
      <c r="X72" s="67">
        <v>1635.674</v>
      </c>
      <c r="Y72" s="67">
        <v>1636.4929999999999</v>
      </c>
      <c r="Z72" s="15">
        <v>0</v>
      </c>
      <c r="AA72" s="15">
        <v>0</v>
      </c>
    </row>
    <row r="73" spans="1:27" ht="24.95" customHeight="1">
      <c r="A73" s="31" t="s">
        <v>29</v>
      </c>
      <c r="B73" s="67">
        <v>1164</v>
      </c>
      <c r="C73" s="67">
        <v>1166</v>
      </c>
      <c r="D73" s="67">
        <v>1296.4100000000001</v>
      </c>
      <c r="E73" s="67">
        <v>1297.058</v>
      </c>
      <c r="F73" s="67">
        <v>1787.866</v>
      </c>
      <c r="G73" s="67">
        <v>1788.761</v>
      </c>
      <c r="H73" s="67">
        <v>936.83</v>
      </c>
      <c r="I73" s="67">
        <v>937.29899999999998</v>
      </c>
      <c r="J73" s="67">
        <v>1211.075</v>
      </c>
      <c r="K73" s="67">
        <v>1211.68</v>
      </c>
      <c r="L73" s="67">
        <v>140.839</v>
      </c>
      <c r="M73" s="67">
        <v>140.91</v>
      </c>
      <c r="N73" s="67">
        <v>150.49100000000001</v>
      </c>
      <c r="O73" s="67">
        <v>150.566</v>
      </c>
      <c r="P73" s="67">
        <v>173.839</v>
      </c>
      <c r="Q73" s="67">
        <v>173.92599999999999</v>
      </c>
      <c r="R73" s="67">
        <v>9.7469999999999999</v>
      </c>
      <c r="S73" s="67">
        <v>9.7520000000000007</v>
      </c>
      <c r="T73" s="67">
        <v>0</v>
      </c>
      <c r="U73" s="67">
        <v>0</v>
      </c>
      <c r="V73" s="67">
        <v>0</v>
      </c>
      <c r="W73" s="67">
        <v>0</v>
      </c>
      <c r="X73" s="67">
        <v>1634.0889999999999</v>
      </c>
      <c r="Y73" s="67">
        <v>1634.9069999999999</v>
      </c>
      <c r="Z73" s="15">
        <v>0</v>
      </c>
      <c r="AA73" s="15">
        <v>0</v>
      </c>
    </row>
    <row r="74" spans="1:27" ht="24.95" customHeight="1">
      <c r="A74" s="47" t="s">
        <v>30</v>
      </c>
      <c r="B74" s="67">
        <v>1164</v>
      </c>
      <c r="C74" s="67">
        <v>1166</v>
      </c>
      <c r="D74" s="67">
        <v>1290</v>
      </c>
      <c r="E74" s="67">
        <v>1290.645</v>
      </c>
      <c r="F74" s="67">
        <v>1776.5619999999999</v>
      </c>
      <c r="G74" s="67">
        <v>1777.45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9.7279999999999998</v>
      </c>
      <c r="S74" s="67">
        <v>9.7330000000000005</v>
      </c>
      <c r="T74" s="67">
        <v>0</v>
      </c>
      <c r="U74" s="67">
        <v>0</v>
      </c>
      <c r="V74" s="67">
        <v>0</v>
      </c>
      <c r="W74" s="67">
        <v>0</v>
      </c>
      <c r="X74" s="67">
        <v>1628.4490000000001</v>
      </c>
      <c r="Y74" s="67">
        <v>1629.2629999999999</v>
      </c>
      <c r="Z74" s="15">
        <v>0</v>
      </c>
      <c r="AA74" s="15">
        <v>0</v>
      </c>
    </row>
    <row r="75" spans="1:27" ht="24.95" customHeight="1">
      <c r="A75" s="31" t="s">
        <v>31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15"/>
      <c r="AA75" s="15"/>
    </row>
    <row r="76" spans="1:27" ht="24.95" customHeight="1">
      <c r="A76" s="47" t="s">
        <v>32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15"/>
      <c r="AA76" s="15"/>
    </row>
    <row r="77" spans="1:27" ht="24.95" customHeight="1">
      <c r="A77" s="31" t="s">
        <v>33</v>
      </c>
      <c r="B77" s="67">
        <v>1164</v>
      </c>
      <c r="C77" s="67">
        <v>1166</v>
      </c>
      <c r="D77" s="67">
        <v>1277.6469999999999</v>
      </c>
      <c r="E77" s="67">
        <v>1278.2860000000001</v>
      </c>
      <c r="F77" s="67">
        <v>1768.6369999999999</v>
      </c>
      <c r="G77" s="67">
        <v>1769.5219999999999</v>
      </c>
      <c r="H77" s="67">
        <v>923.76099999999997</v>
      </c>
      <c r="I77" s="67">
        <v>924.22299999999996</v>
      </c>
      <c r="J77" s="67">
        <v>1191.7550000000001</v>
      </c>
      <c r="K77" s="67">
        <v>1192.3510000000001</v>
      </c>
      <c r="L77" s="67">
        <v>139.631</v>
      </c>
      <c r="M77" s="67">
        <v>139.70099999999999</v>
      </c>
      <c r="N77" s="67">
        <v>149.572</v>
      </c>
      <c r="O77" s="67">
        <v>149.64599999999999</v>
      </c>
      <c r="P77" s="67">
        <v>171.46299999999999</v>
      </c>
      <c r="Q77" s="67">
        <v>171.54900000000001</v>
      </c>
      <c r="R77" s="67">
        <v>9.7080000000000002</v>
      </c>
      <c r="S77" s="67">
        <v>9.7129999999999992</v>
      </c>
      <c r="T77" s="67">
        <v>0</v>
      </c>
      <c r="U77" s="67">
        <v>0</v>
      </c>
      <c r="V77" s="67">
        <v>0</v>
      </c>
      <c r="W77" s="67">
        <v>0</v>
      </c>
      <c r="X77" s="67">
        <v>1622.2139999999999</v>
      </c>
      <c r="Y77" s="67">
        <v>1623.0250000000001</v>
      </c>
      <c r="Z77" s="15">
        <v>0</v>
      </c>
      <c r="AA77" s="15">
        <v>0</v>
      </c>
    </row>
    <row r="78" spans="1:27" ht="24.95" customHeight="1">
      <c r="A78" s="47" t="s">
        <v>34</v>
      </c>
      <c r="B78" s="67">
        <v>1164</v>
      </c>
      <c r="C78" s="67">
        <v>1166</v>
      </c>
      <c r="D78" s="67">
        <v>1265.643</v>
      </c>
      <c r="E78" s="67">
        <v>1266.2760000000001</v>
      </c>
      <c r="F78" s="67">
        <v>1760.1289999999999</v>
      </c>
      <c r="G78" s="67">
        <v>1761.01</v>
      </c>
      <c r="H78" s="67">
        <v>925.08100000000002</v>
      </c>
      <c r="I78" s="67">
        <v>925.54399999999998</v>
      </c>
      <c r="J78" s="67">
        <v>1184.0060000000001</v>
      </c>
      <c r="K78" s="67">
        <v>1184.598</v>
      </c>
      <c r="L78" s="67">
        <v>137.82499999999999</v>
      </c>
      <c r="M78" s="67">
        <v>137.89400000000001</v>
      </c>
      <c r="N78" s="67">
        <v>147.536</v>
      </c>
      <c r="O78" s="67">
        <v>147.61000000000001</v>
      </c>
      <c r="P78" s="67">
        <v>169.876</v>
      </c>
      <c r="Q78" s="67">
        <v>169.96100000000001</v>
      </c>
      <c r="R78" s="67">
        <v>9.6289999999999996</v>
      </c>
      <c r="S78" s="67">
        <v>9.6340000000000003</v>
      </c>
      <c r="T78" s="67">
        <v>0</v>
      </c>
      <c r="U78" s="67">
        <v>0</v>
      </c>
      <c r="V78" s="67">
        <v>0</v>
      </c>
      <c r="W78" s="67">
        <v>0</v>
      </c>
      <c r="X78" s="67">
        <v>1616.4680000000001</v>
      </c>
      <c r="Y78" s="67">
        <v>1617.277</v>
      </c>
      <c r="Z78" s="15">
        <v>0</v>
      </c>
      <c r="AA78" s="15">
        <v>0</v>
      </c>
    </row>
    <row r="79" spans="1:27" ht="24.95" customHeight="1">
      <c r="A79" s="31" t="s">
        <v>35</v>
      </c>
      <c r="B79" s="67">
        <v>1164</v>
      </c>
      <c r="C79" s="67">
        <v>1166</v>
      </c>
      <c r="D79" s="67">
        <v>1251.425</v>
      </c>
      <c r="E79" s="67">
        <v>1252.0509999999999</v>
      </c>
      <c r="F79" s="67">
        <v>1753.1369999999999</v>
      </c>
      <c r="G79" s="67">
        <v>1754.0139999999999</v>
      </c>
      <c r="H79" s="67">
        <v>922.51800000000003</v>
      </c>
      <c r="I79" s="67">
        <v>922.97900000000004</v>
      </c>
      <c r="J79" s="67">
        <v>1171.98</v>
      </c>
      <c r="K79" s="67">
        <v>1172.566</v>
      </c>
      <c r="L79" s="67">
        <v>136.88999999999999</v>
      </c>
      <c r="M79" s="67">
        <v>136.959</v>
      </c>
      <c r="N79" s="67">
        <v>144.85</v>
      </c>
      <c r="O79" s="67">
        <v>144.922</v>
      </c>
      <c r="P79" s="67">
        <v>167.94</v>
      </c>
      <c r="Q79" s="67">
        <v>168.024</v>
      </c>
      <c r="R79" s="67">
        <v>9.5950000000000006</v>
      </c>
      <c r="S79" s="67">
        <v>9.6</v>
      </c>
      <c r="T79" s="67">
        <v>0</v>
      </c>
      <c r="U79" s="67">
        <v>0</v>
      </c>
      <c r="V79" s="67">
        <v>0</v>
      </c>
      <c r="W79" s="67">
        <v>0</v>
      </c>
      <c r="X79" s="67">
        <v>1608.9860000000001</v>
      </c>
      <c r="Y79" s="67">
        <v>1609.7909999999999</v>
      </c>
      <c r="Z79" s="67">
        <v>0</v>
      </c>
      <c r="AA79" s="67">
        <v>0</v>
      </c>
    </row>
    <row r="80" spans="1:27" ht="24.95" customHeight="1">
      <c r="A80" s="47" t="s">
        <v>36</v>
      </c>
      <c r="B80" s="67">
        <v>1164</v>
      </c>
      <c r="C80" s="67">
        <v>1166</v>
      </c>
      <c r="D80" s="67">
        <v>1232.778</v>
      </c>
      <c r="E80" s="67">
        <v>1233.395</v>
      </c>
      <c r="F80" s="67">
        <v>1754.3019999999999</v>
      </c>
      <c r="G80" s="67">
        <v>1755.18</v>
      </c>
      <c r="H80" s="67">
        <v>913.05</v>
      </c>
      <c r="I80" s="67">
        <v>913.50699999999995</v>
      </c>
      <c r="J80" s="67">
        <v>1158.4659999999999</v>
      </c>
      <c r="K80" s="67">
        <v>1159.046</v>
      </c>
      <c r="L80" s="67">
        <v>135.90700000000001</v>
      </c>
      <c r="M80" s="67">
        <v>135.97499999999999</v>
      </c>
      <c r="N80" s="67">
        <v>142.40199999999999</v>
      </c>
      <c r="O80" s="67">
        <v>142.47300000000001</v>
      </c>
      <c r="P80" s="67">
        <v>165.27199999999999</v>
      </c>
      <c r="Q80" s="67">
        <v>165.35499999999999</v>
      </c>
      <c r="R80" s="67">
        <v>9.6140000000000008</v>
      </c>
      <c r="S80" s="67">
        <v>9.6189999999999998</v>
      </c>
      <c r="T80" s="67">
        <v>0</v>
      </c>
      <c r="U80" s="67">
        <v>0</v>
      </c>
      <c r="V80" s="67">
        <v>0</v>
      </c>
      <c r="W80" s="67">
        <v>0</v>
      </c>
      <c r="X80" s="67">
        <v>1602.6579999999999</v>
      </c>
      <c r="Y80" s="67">
        <v>1603.46</v>
      </c>
      <c r="Z80" s="67">
        <v>0</v>
      </c>
      <c r="AA80" s="67">
        <v>0</v>
      </c>
    </row>
    <row r="81" spans="1:27" ht="24.95" customHeight="1">
      <c r="A81" s="31" t="s">
        <v>37</v>
      </c>
      <c r="B81" s="67">
        <v>1164</v>
      </c>
      <c r="C81" s="67">
        <v>1166</v>
      </c>
      <c r="D81" s="67">
        <v>1236.857</v>
      </c>
      <c r="E81" s="67">
        <v>1237.4760000000001</v>
      </c>
      <c r="F81" s="67">
        <v>1746.4939999999999</v>
      </c>
      <c r="G81" s="67">
        <v>1747.3679999999999</v>
      </c>
      <c r="H81" s="67">
        <v>918.30200000000002</v>
      </c>
      <c r="I81" s="67">
        <v>918.76099999999997</v>
      </c>
      <c r="J81" s="67">
        <v>1164.2529999999999</v>
      </c>
      <c r="K81" s="67">
        <v>1164.835</v>
      </c>
      <c r="L81" s="67">
        <v>136.37799999999999</v>
      </c>
      <c r="M81" s="67">
        <v>136.446</v>
      </c>
      <c r="N81" s="67">
        <v>143.971</v>
      </c>
      <c r="O81" s="67">
        <v>144.04300000000001</v>
      </c>
      <c r="P81" s="67">
        <v>165.85300000000001</v>
      </c>
      <c r="Q81" s="67">
        <v>165.93600000000001</v>
      </c>
      <c r="R81" s="67">
        <v>9.5820000000000007</v>
      </c>
      <c r="S81" s="67">
        <v>9.5869999999999997</v>
      </c>
      <c r="T81" s="67">
        <v>0</v>
      </c>
      <c r="U81" s="67">
        <v>0</v>
      </c>
      <c r="V81" s="67">
        <v>0</v>
      </c>
      <c r="W81" s="67">
        <v>0</v>
      </c>
      <c r="X81" s="67">
        <v>1604.0450000000001</v>
      </c>
      <c r="Y81" s="67">
        <v>1604.847</v>
      </c>
      <c r="Z81" s="67">
        <v>0</v>
      </c>
      <c r="AA81" s="67">
        <v>0</v>
      </c>
    </row>
    <row r="82" spans="1:27" ht="24.95" customHeight="1">
      <c r="A82" s="47" t="s">
        <v>38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:27" ht="24.95" customHeight="1">
      <c r="A83" s="31" t="s">
        <v>39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:27" ht="24.95" customHeight="1">
      <c r="A84" s="47" t="s">
        <v>40</v>
      </c>
      <c r="B84" s="67">
        <v>1164</v>
      </c>
      <c r="C84" s="67">
        <v>1166</v>
      </c>
      <c r="D84" s="67">
        <v>1232.079</v>
      </c>
      <c r="E84" s="67">
        <v>1232.6949999999999</v>
      </c>
      <c r="F84" s="67">
        <v>1725.05</v>
      </c>
      <c r="G84" s="67">
        <v>1725.913</v>
      </c>
      <c r="H84" s="67">
        <v>910.26900000000001</v>
      </c>
      <c r="I84" s="67">
        <v>910.72400000000005</v>
      </c>
      <c r="J84" s="67">
        <v>1156.627</v>
      </c>
      <c r="K84" s="67">
        <v>1157.2049999999999</v>
      </c>
      <c r="L84" s="67">
        <v>135.32</v>
      </c>
      <c r="M84" s="67">
        <v>135.38800000000001</v>
      </c>
      <c r="N84" s="67">
        <v>142.84200000000001</v>
      </c>
      <c r="O84" s="67">
        <v>142.91300000000001</v>
      </c>
      <c r="P84" s="67">
        <v>165.16900000000001</v>
      </c>
      <c r="Q84" s="67">
        <v>165.25200000000001</v>
      </c>
      <c r="R84" s="67">
        <v>9.5969999999999995</v>
      </c>
      <c r="S84" s="67">
        <v>9.6020000000000003</v>
      </c>
      <c r="T84" s="67">
        <v>0</v>
      </c>
      <c r="U84" s="67">
        <v>0</v>
      </c>
      <c r="V84" s="67">
        <v>0</v>
      </c>
      <c r="W84" s="67">
        <v>0</v>
      </c>
      <c r="X84" s="67">
        <v>1597.682</v>
      </c>
      <c r="Y84" s="67">
        <v>1598.481</v>
      </c>
      <c r="Z84" s="67">
        <v>0</v>
      </c>
      <c r="AA84" s="67">
        <v>0</v>
      </c>
    </row>
    <row r="85" spans="1:27" ht="24.95" customHeight="1">
      <c r="A85" s="31" t="s">
        <v>41</v>
      </c>
      <c r="B85" s="67">
        <v>1164</v>
      </c>
      <c r="C85" s="67">
        <v>1166</v>
      </c>
      <c r="D85" s="67">
        <v>1230.3309999999999</v>
      </c>
      <c r="E85" s="67">
        <v>1230.9459999999999</v>
      </c>
      <c r="F85" s="67">
        <v>1723.1859999999999</v>
      </c>
      <c r="G85" s="67">
        <v>1724.048</v>
      </c>
      <c r="H85" s="67">
        <v>912.97799999999995</v>
      </c>
      <c r="I85" s="67">
        <v>913.43499999999995</v>
      </c>
      <c r="J85" s="67">
        <v>1159.7339999999999</v>
      </c>
      <c r="K85" s="67">
        <v>1160.3140000000001</v>
      </c>
      <c r="L85" s="67">
        <v>134.01</v>
      </c>
      <c r="M85" s="67">
        <v>134.077</v>
      </c>
      <c r="N85" s="67">
        <v>141.64599999999999</v>
      </c>
      <c r="O85" s="67">
        <v>141.71600000000001</v>
      </c>
      <c r="P85" s="67">
        <v>164.79300000000001</v>
      </c>
      <c r="Q85" s="67">
        <v>164.876</v>
      </c>
      <c r="R85" s="67">
        <v>9.6</v>
      </c>
      <c r="S85" s="67">
        <v>9.6050000000000004</v>
      </c>
      <c r="T85" s="67">
        <v>0</v>
      </c>
      <c r="U85" s="67">
        <v>0</v>
      </c>
      <c r="V85" s="67">
        <v>0</v>
      </c>
      <c r="W85" s="67">
        <v>0</v>
      </c>
      <c r="X85" s="67">
        <v>1595.6890000000001</v>
      </c>
      <c r="Y85" s="67">
        <v>1596.4870000000001</v>
      </c>
      <c r="Z85" s="67">
        <v>0</v>
      </c>
      <c r="AA85" s="67">
        <v>0</v>
      </c>
    </row>
    <row r="86" spans="1:27" ht="24.95" customHeight="1">
      <c r="A86" s="47" t="s">
        <v>42</v>
      </c>
      <c r="B86" s="67">
        <v>1164</v>
      </c>
      <c r="C86" s="67">
        <v>1166</v>
      </c>
      <c r="D86" s="67">
        <v>1239.421</v>
      </c>
      <c r="E86" s="67">
        <v>1240.0409999999999</v>
      </c>
      <c r="F86" s="67">
        <v>1718.99</v>
      </c>
      <c r="G86" s="67">
        <v>1719.85</v>
      </c>
      <c r="H86" s="67">
        <v>912.69200000000001</v>
      </c>
      <c r="I86" s="67">
        <v>913.149</v>
      </c>
      <c r="J86" s="67">
        <v>1162.163</v>
      </c>
      <c r="K86" s="67">
        <v>1162.7439999999999</v>
      </c>
      <c r="L86" s="67">
        <v>134.75399999999999</v>
      </c>
      <c r="M86" s="67">
        <v>134.821</v>
      </c>
      <c r="N86" s="67">
        <v>140.97900000000001</v>
      </c>
      <c r="O86" s="67">
        <v>141.05000000000001</v>
      </c>
      <c r="P86" s="67">
        <v>166.11099999999999</v>
      </c>
      <c r="Q86" s="67">
        <v>166.19399999999999</v>
      </c>
      <c r="R86" s="67">
        <v>9.6</v>
      </c>
      <c r="S86" s="67">
        <v>9.6050000000000004</v>
      </c>
      <c r="T86" s="67">
        <v>0</v>
      </c>
      <c r="U86" s="67">
        <v>0</v>
      </c>
      <c r="V86" s="67">
        <v>0</v>
      </c>
      <c r="W86" s="67">
        <v>0</v>
      </c>
      <c r="X86" s="67">
        <v>1599.558</v>
      </c>
      <c r="Y86" s="67">
        <v>1600.3579999999999</v>
      </c>
      <c r="Z86" s="67">
        <v>0</v>
      </c>
      <c r="AA86" s="67">
        <v>0</v>
      </c>
    </row>
    <row r="87" spans="1:27" ht="24.95" customHeight="1">
      <c r="A87" s="31" t="s">
        <v>43</v>
      </c>
      <c r="B87" s="67">
        <v>1164</v>
      </c>
      <c r="C87" s="67">
        <v>1166</v>
      </c>
      <c r="D87" s="67">
        <v>1234.4100000000001</v>
      </c>
      <c r="E87" s="67">
        <v>1235.027</v>
      </c>
      <c r="F87" s="67">
        <v>1705.588</v>
      </c>
      <c r="G87" s="67">
        <v>1706.441</v>
      </c>
      <c r="H87" s="67">
        <v>912.55</v>
      </c>
      <c r="I87" s="67">
        <v>913.00599999999997</v>
      </c>
      <c r="J87" s="67">
        <v>1162.163</v>
      </c>
      <c r="K87" s="67">
        <v>1162.7439999999999</v>
      </c>
      <c r="L87" s="67">
        <v>134.47200000000001</v>
      </c>
      <c r="M87" s="67">
        <v>134.43899999999999</v>
      </c>
      <c r="N87" s="67">
        <v>138.697</v>
      </c>
      <c r="O87" s="67">
        <v>138.767</v>
      </c>
      <c r="P87" s="67">
        <v>165.49</v>
      </c>
      <c r="Q87" s="67">
        <v>165.57300000000001</v>
      </c>
      <c r="R87" s="67">
        <v>9.6050000000000004</v>
      </c>
      <c r="S87" s="67">
        <v>9.61</v>
      </c>
      <c r="T87" s="67">
        <v>0</v>
      </c>
      <c r="U87" s="67">
        <v>0</v>
      </c>
      <c r="V87" s="67">
        <v>0</v>
      </c>
      <c r="W87" s="67">
        <v>0</v>
      </c>
      <c r="X87" s="67">
        <v>1597.4369999999999</v>
      </c>
      <c r="Y87" s="67">
        <v>1598.2360000000001</v>
      </c>
      <c r="Z87" s="67">
        <v>0</v>
      </c>
      <c r="AA87" s="67">
        <v>0</v>
      </c>
    </row>
    <row r="88" spans="1:27" ht="24.95" customHeight="1">
      <c r="A88" s="47" t="s">
        <v>44</v>
      </c>
      <c r="B88" s="67">
        <v>1164</v>
      </c>
      <c r="C88" s="67">
        <v>1166</v>
      </c>
      <c r="D88" s="67">
        <v>1244.316</v>
      </c>
      <c r="E88" s="67">
        <v>1244.9380000000001</v>
      </c>
      <c r="F88" s="67">
        <v>1735.8889999999999</v>
      </c>
      <c r="G88" s="67">
        <v>1736.7570000000001</v>
      </c>
      <c r="H88" s="67">
        <v>914.48299999999995</v>
      </c>
      <c r="I88" s="67">
        <v>914.94</v>
      </c>
      <c r="J88" s="67">
        <v>1178.0219999999999</v>
      </c>
      <c r="K88" s="67">
        <v>1178.6110000000001</v>
      </c>
      <c r="L88" s="67">
        <v>133.672</v>
      </c>
      <c r="M88" s="67">
        <v>133.739</v>
      </c>
      <c r="N88" s="67">
        <v>144.09399999999999</v>
      </c>
      <c r="O88" s="67">
        <v>144.166</v>
      </c>
      <c r="P88" s="67">
        <v>167.00299999999999</v>
      </c>
      <c r="Q88" s="67">
        <v>167.08699999999999</v>
      </c>
      <c r="R88" s="67">
        <v>9.6720000000000006</v>
      </c>
      <c r="S88" s="67">
        <v>9.6760000000000002</v>
      </c>
      <c r="T88" s="67">
        <v>0</v>
      </c>
      <c r="U88" s="67">
        <v>0</v>
      </c>
      <c r="V88" s="67">
        <v>0</v>
      </c>
      <c r="W88" s="67">
        <v>0</v>
      </c>
      <c r="X88" s="67">
        <v>1606.154</v>
      </c>
      <c r="Y88" s="67">
        <v>1606.9580000000001</v>
      </c>
      <c r="Z88" s="67">
        <v>0</v>
      </c>
      <c r="AA88" s="67">
        <v>0</v>
      </c>
    </row>
    <row r="89" spans="1:27" ht="24.95" customHeight="1">
      <c r="A89" s="31" t="s">
        <v>45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ht="24.95" customHeight="1">
      <c r="A90" s="47" t="s">
        <v>46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ht="24.95" customHeight="1">
      <c r="A91" s="31" t="s">
        <v>47</v>
      </c>
      <c r="B91" s="67">
        <v>1164</v>
      </c>
      <c r="C91" s="67">
        <v>1166</v>
      </c>
      <c r="D91" s="67">
        <v>1255.8530000000001</v>
      </c>
      <c r="E91" s="67">
        <v>1256.482</v>
      </c>
      <c r="F91" s="67">
        <v>1722.02</v>
      </c>
      <c r="G91" s="67">
        <v>1722.8820000000001</v>
      </c>
      <c r="H91" s="67">
        <v>925.30100000000004</v>
      </c>
      <c r="I91" s="67">
        <v>925.76400000000001</v>
      </c>
      <c r="J91" s="67">
        <v>1181.7249999999999</v>
      </c>
      <c r="K91" s="67">
        <v>1182.316</v>
      </c>
      <c r="L91" s="67">
        <v>134.41</v>
      </c>
      <c r="M91" s="67">
        <v>134.477</v>
      </c>
      <c r="N91" s="67">
        <v>144.14400000000001</v>
      </c>
      <c r="O91" s="67">
        <v>144.21600000000001</v>
      </c>
      <c r="P91" s="67">
        <v>168.535</v>
      </c>
      <c r="Q91" s="67">
        <v>168.619</v>
      </c>
      <c r="R91" s="67">
        <v>9.6539999999999999</v>
      </c>
      <c r="S91" s="67">
        <v>9.6590000000000007</v>
      </c>
      <c r="T91" s="67">
        <v>0</v>
      </c>
      <c r="U91" s="67">
        <v>0</v>
      </c>
      <c r="V91" s="67">
        <v>0</v>
      </c>
      <c r="W91" s="67">
        <v>0</v>
      </c>
      <c r="X91" s="67">
        <v>1605.001</v>
      </c>
      <c r="Y91" s="67">
        <v>1605.8040000000001</v>
      </c>
      <c r="Z91" s="67">
        <v>0</v>
      </c>
      <c r="AA91" s="67">
        <v>0</v>
      </c>
    </row>
    <row r="92" spans="1:27" ht="24.95" customHeight="1">
      <c r="A92" s="47" t="s">
        <v>48</v>
      </c>
      <c r="B92" s="67">
        <v>1164</v>
      </c>
      <c r="C92" s="67">
        <v>1166</v>
      </c>
      <c r="D92" s="68">
        <v>1271.703</v>
      </c>
      <c r="E92" s="68">
        <v>1272.3389999999999</v>
      </c>
      <c r="F92" s="68">
        <v>1737.6369999999999</v>
      </c>
      <c r="G92" s="68">
        <v>1738.5060000000001</v>
      </c>
      <c r="H92" s="68">
        <v>0</v>
      </c>
      <c r="I92" s="68">
        <v>0</v>
      </c>
      <c r="J92" s="68">
        <v>1198.4949999999999</v>
      </c>
      <c r="K92" s="68">
        <v>1199.095</v>
      </c>
      <c r="L92" s="68">
        <v>134.88</v>
      </c>
      <c r="M92" s="68">
        <v>134.947</v>
      </c>
      <c r="N92" s="68">
        <v>147.40199999999999</v>
      </c>
      <c r="O92" s="68">
        <v>147.47499999999999</v>
      </c>
      <c r="P92" s="68">
        <v>170.572</v>
      </c>
      <c r="Q92" s="68">
        <v>170.65700000000001</v>
      </c>
      <c r="R92" s="68">
        <v>9.7149999999999999</v>
      </c>
      <c r="S92" s="68">
        <v>9.7200000000000006</v>
      </c>
      <c r="T92" s="67">
        <v>0</v>
      </c>
      <c r="U92" s="67">
        <v>0</v>
      </c>
      <c r="V92" s="67">
        <v>0</v>
      </c>
      <c r="W92" s="67">
        <v>0</v>
      </c>
      <c r="X92" s="68">
        <v>1616.876</v>
      </c>
      <c r="Y92" s="68">
        <v>1617.6849999999999</v>
      </c>
      <c r="Z92" s="67">
        <v>0</v>
      </c>
      <c r="AA92" s="67">
        <v>0</v>
      </c>
    </row>
    <row r="93" spans="1:27" ht="24.95" customHeight="1">
      <c r="A93" s="31" t="s">
        <v>49</v>
      </c>
      <c r="B93" s="67">
        <v>1164</v>
      </c>
      <c r="C93" s="67">
        <v>1166</v>
      </c>
      <c r="D93" s="68">
        <v>1276.1320000000001</v>
      </c>
      <c r="E93" s="68">
        <v>1276.77</v>
      </c>
      <c r="F93" s="68">
        <v>1737.7529999999999</v>
      </c>
      <c r="G93" s="68">
        <v>1738.623</v>
      </c>
      <c r="H93" s="68">
        <v>931.51400000000001</v>
      </c>
      <c r="I93" s="68">
        <v>931.98</v>
      </c>
      <c r="J93" s="68">
        <v>1217.654</v>
      </c>
      <c r="K93" s="68">
        <v>1218.2639999999999</v>
      </c>
      <c r="L93" s="68">
        <v>137.30199999999999</v>
      </c>
      <c r="M93" s="68">
        <v>137.37</v>
      </c>
      <c r="N93" s="68">
        <v>148.5</v>
      </c>
      <c r="O93" s="68">
        <v>148.57499999999999</v>
      </c>
      <c r="P93" s="68">
        <v>171.05500000000001</v>
      </c>
      <c r="Q93" s="68">
        <v>171.14099999999999</v>
      </c>
      <c r="R93" s="68">
        <v>9.7309999999999999</v>
      </c>
      <c r="S93" s="68">
        <v>9.7360000000000007</v>
      </c>
      <c r="T93" s="67">
        <v>0</v>
      </c>
      <c r="U93" s="67">
        <v>0</v>
      </c>
      <c r="V93" s="67">
        <v>0</v>
      </c>
      <c r="W93" s="67">
        <v>0</v>
      </c>
      <c r="X93" s="68">
        <v>1621.538</v>
      </c>
      <c r="Y93" s="68">
        <v>1622.3489999999999</v>
      </c>
      <c r="Z93" s="67">
        <v>0</v>
      </c>
      <c r="AA93" s="67">
        <v>0</v>
      </c>
    </row>
    <row r="94" spans="1:27" ht="24.95" customHeight="1">
      <c r="A94" s="47" t="s">
        <v>50</v>
      </c>
      <c r="B94" s="67">
        <v>1164</v>
      </c>
      <c r="C94" s="67">
        <v>1166</v>
      </c>
      <c r="D94" s="68">
        <v>1280.211</v>
      </c>
      <c r="E94" s="68">
        <v>1280.8510000000001</v>
      </c>
      <c r="F94" s="68">
        <v>1738.2190000000001</v>
      </c>
      <c r="G94" s="68">
        <v>1739.0889999999999</v>
      </c>
      <c r="H94" s="68">
        <v>0</v>
      </c>
      <c r="I94" s="68">
        <v>0</v>
      </c>
      <c r="J94" s="68">
        <v>1217.7819999999999</v>
      </c>
      <c r="K94" s="68">
        <v>1218.3910000000001</v>
      </c>
      <c r="L94" s="68">
        <v>137.37899999999999</v>
      </c>
      <c r="M94" s="68">
        <v>137.44800000000001</v>
      </c>
      <c r="N94" s="68">
        <v>148.983</v>
      </c>
      <c r="O94" s="68">
        <v>149.05699999999999</v>
      </c>
      <c r="P94" s="68">
        <v>171.40799999999999</v>
      </c>
      <c r="Q94" s="68">
        <v>171.49299999999999</v>
      </c>
      <c r="R94" s="68">
        <v>9.73</v>
      </c>
      <c r="S94" s="68">
        <v>9.7349999999999994</v>
      </c>
      <c r="T94" s="67">
        <v>0</v>
      </c>
      <c r="U94" s="67">
        <v>0</v>
      </c>
      <c r="V94" s="67">
        <v>0</v>
      </c>
      <c r="W94" s="67">
        <v>0</v>
      </c>
      <c r="X94" s="68">
        <v>1621.7639999999999</v>
      </c>
      <c r="Y94" s="68">
        <v>1622.6759999999999</v>
      </c>
      <c r="Z94" s="67">
        <v>0</v>
      </c>
      <c r="AA94" s="67">
        <v>0</v>
      </c>
    </row>
    <row r="95" spans="1:27" ht="24.95" customHeight="1">
      <c r="A95" s="31" t="s">
        <v>51</v>
      </c>
      <c r="B95" s="67">
        <v>1164</v>
      </c>
      <c r="C95" s="67">
        <v>1166</v>
      </c>
      <c r="D95" s="68">
        <v>1278.8119999999999</v>
      </c>
      <c r="E95" s="68">
        <v>1279.452</v>
      </c>
      <c r="F95" s="68">
        <v>1739.8510000000001</v>
      </c>
      <c r="G95" s="68">
        <v>1740.721</v>
      </c>
      <c r="H95" s="68">
        <v>934.50199999999995</v>
      </c>
      <c r="I95" s="68">
        <v>934.96900000000005</v>
      </c>
      <c r="J95" s="68">
        <v>1221.6110000000001</v>
      </c>
      <c r="K95" s="68">
        <v>1222.222</v>
      </c>
      <c r="L95" s="68">
        <v>138.08600000000001</v>
      </c>
      <c r="M95" s="68">
        <v>138.155</v>
      </c>
      <c r="N95" s="68">
        <v>148.69</v>
      </c>
      <c r="O95" s="68">
        <v>148.76400000000001</v>
      </c>
      <c r="P95" s="68">
        <v>171.244</v>
      </c>
      <c r="Q95" s="68">
        <v>171.32900000000001</v>
      </c>
      <c r="R95" s="68">
        <v>9.7690000000000001</v>
      </c>
      <c r="S95" s="68">
        <v>9.7739999999999991</v>
      </c>
      <c r="T95" s="67">
        <v>0</v>
      </c>
      <c r="U95" s="67">
        <v>0</v>
      </c>
      <c r="V95" s="67">
        <v>0</v>
      </c>
      <c r="W95" s="67">
        <v>0</v>
      </c>
      <c r="X95" s="68">
        <v>1623.076</v>
      </c>
      <c r="Y95" s="68">
        <v>1623.8879999999999</v>
      </c>
      <c r="Z95" s="67">
        <v>0</v>
      </c>
      <c r="AA95" s="67">
        <v>0</v>
      </c>
    </row>
    <row r="96" spans="1:27" ht="24.95" customHeight="1">
      <c r="A96" s="47" t="s">
        <v>52</v>
      </c>
      <c r="B96" s="6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7"/>
      <c r="U96" s="67"/>
      <c r="V96" s="67"/>
      <c r="W96" s="67"/>
      <c r="X96" s="68"/>
      <c r="Y96" s="68"/>
      <c r="Z96" s="67"/>
      <c r="AA96" s="67"/>
    </row>
    <row r="97" spans="1:27" ht="24.95" customHeight="1">
      <c r="A97" s="31" t="s">
        <v>53</v>
      </c>
      <c r="B97" s="67"/>
      <c r="C97" s="67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7"/>
      <c r="U97" s="67"/>
      <c r="V97" s="67"/>
      <c r="W97" s="67"/>
      <c r="X97" s="68"/>
      <c r="Y97" s="68"/>
      <c r="Z97" s="68"/>
      <c r="AA97" s="68"/>
    </row>
    <row r="98" spans="1:27" ht="24.95" customHeight="1">
      <c r="A98" s="47" t="s">
        <v>54</v>
      </c>
      <c r="B98" s="67">
        <v>1164</v>
      </c>
      <c r="C98" s="67">
        <v>1166</v>
      </c>
      <c r="D98" s="62">
        <v>1265.1769999999999</v>
      </c>
      <c r="E98" s="62">
        <v>1265.81</v>
      </c>
      <c r="F98" s="62">
        <v>1737.0540000000001</v>
      </c>
      <c r="G98" s="62">
        <v>1737.923</v>
      </c>
      <c r="H98" s="62">
        <v>926.40499999999997</v>
      </c>
      <c r="I98" s="62">
        <v>926.86800000000005</v>
      </c>
      <c r="J98" s="62">
        <v>1207.0609999999999</v>
      </c>
      <c r="K98" s="62">
        <v>1207.664</v>
      </c>
      <c r="L98" s="62">
        <v>135.14699999999999</v>
      </c>
      <c r="M98" s="62">
        <v>135.215</v>
      </c>
      <c r="N98" s="62">
        <v>146.34800000000001</v>
      </c>
      <c r="O98" s="62">
        <v>146.422</v>
      </c>
      <c r="P98" s="62">
        <v>169.43100000000001</v>
      </c>
      <c r="Q98" s="62">
        <v>169.51599999999999</v>
      </c>
      <c r="R98" s="62">
        <v>9.7769999999999992</v>
      </c>
      <c r="S98" s="62">
        <v>9.782</v>
      </c>
      <c r="T98" s="67">
        <v>0</v>
      </c>
      <c r="U98" s="67">
        <v>0</v>
      </c>
      <c r="V98" s="67">
        <v>0</v>
      </c>
      <c r="W98" s="67">
        <v>0</v>
      </c>
      <c r="X98" s="62">
        <v>1615.559</v>
      </c>
      <c r="Y98" s="62">
        <v>1616.3679999999999</v>
      </c>
      <c r="Z98" s="67">
        <v>0</v>
      </c>
      <c r="AA98" s="67">
        <v>0</v>
      </c>
    </row>
    <row r="99" spans="1:27" ht="24.95" customHeight="1">
      <c r="A99" s="51" t="s">
        <v>55</v>
      </c>
      <c r="B99" s="67">
        <v>1164</v>
      </c>
      <c r="C99" s="67">
        <v>1166</v>
      </c>
      <c r="D99" s="62">
        <v>1263.895</v>
      </c>
      <c r="E99" s="62">
        <v>1264.527</v>
      </c>
      <c r="F99" s="62">
        <v>1724.934</v>
      </c>
      <c r="G99" s="62">
        <v>1725.797</v>
      </c>
      <c r="H99" s="62">
        <v>918.447</v>
      </c>
      <c r="I99" s="62">
        <v>918.90599999999995</v>
      </c>
      <c r="J99" s="62">
        <v>0</v>
      </c>
      <c r="K99" s="62">
        <v>0</v>
      </c>
      <c r="L99" s="62">
        <v>0</v>
      </c>
      <c r="M99" s="62">
        <v>0</v>
      </c>
      <c r="N99" s="62">
        <v>146.03899999999999</v>
      </c>
      <c r="O99" s="62">
        <v>146.11199999999999</v>
      </c>
      <c r="P99" s="62">
        <v>169.22</v>
      </c>
      <c r="Q99" s="62">
        <v>169.304</v>
      </c>
      <c r="R99" s="62">
        <v>9.7739999999999991</v>
      </c>
      <c r="S99" s="62">
        <v>9.7789999999999999</v>
      </c>
      <c r="T99" s="67">
        <v>0</v>
      </c>
      <c r="U99" s="67">
        <v>0</v>
      </c>
      <c r="V99" s="67">
        <v>0</v>
      </c>
      <c r="W99" s="67">
        <v>0</v>
      </c>
      <c r="X99" s="62">
        <v>1612.354</v>
      </c>
      <c r="Y99" s="62">
        <v>1613.1610000000001</v>
      </c>
      <c r="Z99" s="67">
        <v>0</v>
      </c>
      <c r="AA99" s="67">
        <v>0</v>
      </c>
    </row>
    <row r="100" spans="1:27" ht="24.95" customHeight="1">
      <c r="A100" s="33" t="s">
        <v>69</v>
      </c>
      <c r="B100" s="12">
        <v>1164</v>
      </c>
      <c r="C100" s="12">
        <v>1166</v>
      </c>
      <c r="D100" s="20">
        <v>1253.8720000000001</v>
      </c>
      <c r="E100" s="20">
        <v>1254.499</v>
      </c>
      <c r="F100" s="20">
        <v>1724.817</v>
      </c>
      <c r="G100" s="20">
        <v>1725.68</v>
      </c>
      <c r="H100" s="20">
        <v>918.88099999999997</v>
      </c>
      <c r="I100" s="20">
        <v>919.34100000000001</v>
      </c>
      <c r="J100" s="20">
        <v>1198.0029999999999</v>
      </c>
      <c r="K100" s="20">
        <v>1198.6020000000001</v>
      </c>
      <c r="L100" s="20">
        <v>135.149</v>
      </c>
      <c r="M100" s="20">
        <v>135.21700000000001</v>
      </c>
      <c r="N100" s="20">
        <v>144.065</v>
      </c>
      <c r="O100" s="20">
        <v>144.137</v>
      </c>
      <c r="P100" s="20">
        <v>167.86199999999999</v>
      </c>
      <c r="Q100" s="20">
        <v>167.946</v>
      </c>
      <c r="R100" s="20">
        <v>9.7029999999999994</v>
      </c>
      <c r="S100" s="20">
        <v>9.7080000000000002</v>
      </c>
      <c r="T100" s="12">
        <v>0</v>
      </c>
      <c r="U100" s="12">
        <v>0</v>
      </c>
      <c r="V100" s="12">
        <v>0</v>
      </c>
      <c r="W100" s="12">
        <v>0</v>
      </c>
      <c r="X100" s="20">
        <v>1607.681</v>
      </c>
      <c r="Y100" s="20">
        <v>1608.4849999999999</v>
      </c>
      <c r="Z100" s="12">
        <v>0</v>
      </c>
      <c r="AA100" s="12">
        <v>0</v>
      </c>
    </row>
    <row r="101" spans="1:27" ht="24.95" customHeight="1">
      <c r="A101" s="227" t="s">
        <v>426</v>
      </c>
      <c r="B101" s="231">
        <f>AVERAGE(B70:B100)</f>
        <v>1164</v>
      </c>
      <c r="C101" s="231">
        <f t="shared" ref="C101:AA101" si="2">AVERAGE(C70:C100)</f>
        <v>1166</v>
      </c>
      <c r="D101" s="231">
        <f t="shared" si="2"/>
        <v>1265.0805652173913</v>
      </c>
      <c r="E101" s="231">
        <f t="shared" si="2"/>
        <v>1265.7132608695654</v>
      </c>
      <c r="F101" s="231">
        <f t="shared" si="2"/>
        <v>1747.9228260869568</v>
      </c>
      <c r="G101" s="231">
        <f t="shared" si="2"/>
        <v>1748.7538260869567</v>
      </c>
      <c r="H101" s="231">
        <f t="shared" si="2"/>
        <v>761.96647826086939</v>
      </c>
      <c r="I101" s="231">
        <f t="shared" si="2"/>
        <v>762.34756521739121</v>
      </c>
      <c r="J101" s="231">
        <f t="shared" si="2"/>
        <v>1034.0912608695653</v>
      </c>
      <c r="K101" s="231">
        <f t="shared" si="2"/>
        <v>1034.6084347826088</v>
      </c>
      <c r="L101" s="231">
        <f t="shared" si="2"/>
        <v>118.75678260869563</v>
      </c>
      <c r="M101" s="231">
        <f t="shared" si="2"/>
        <v>118.81186956521741</v>
      </c>
      <c r="N101" s="231">
        <f t="shared" si="2"/>
        <v>133.2697391304348</v>
      </c>
      <c r="O101" s="231">
        <f t="shared" si="2"/>
        <v>133.33634782608695</v>
      </c>
      <c r="P101" s="231">
        <f t="shared" si="2"/>
        <v>154.45830434782607</v>
      </c>
      <c r="Q101" s="231">
        <f t="shared" si="2"/>
        <v>154.52143478260874</v>
      </c>
      <c r="R101" s="231">
        <f t="shared" si="2"/>
        <v>9.6849999999999987</v>
      </c>
      <c r="S101" s="231">
        <f t="shared" si="2"/>
        <v>9.6899565217391288</v>
      </c>
      <c r="T101" s="231">
        <f t="shared" si="2"/>
        <v>0</v>
      </c>
      <c r="U101" s="231">
        <f t="shared" si="2"/>
        <v>0</v>
      </c>
      <c r="V101" s="231">
        <f t="shared" si="2"/>
        <v>0</v>
      </c>
      <c r="W101" s="231">
        <f t="shared" si="2"/>
        <v>0</v>
      </c>
      <c r="X101" s="231">
        <f t="shared" si="2"/>
        <v>1615.3333913043477</v>
      </c>
      <c r="Y101" s="231">
        <f t="shared" si="2"/>
        <v>1616.1459130434782</v>
      </c>
      <c r="Z101" s="231">
        <f t="shared" si="2"/>
        <v>0</v>
      </c>
      <c r="AA101" s="231">
        <f t="shared" si="2"/>
        <v>0</v>
      </c>
    </row>
    <row r="102" spans="1:27" ht="24.95" customHeight="1">
      <c r="A102" s="48" t="s">
        <v>547</v>
      </c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24.95" customHeight="1">
      <c r="A103" s="31">
        <v>1</v>
      </c>
      <c r="B103" s="12">
        <v>1164</v>
      </c>
      <c r="C103" s="12">
        <v>1166</v>
      </c>
      <c r="D103" s="12">
        <v>1253.4059999999999</v>
      </c>
      <c r="E103" s="12">
        <v>1254.33</v>
      </c>
      <c r="F103" s="12">
        <v>1721.787</v>
      </c>
      <c r="G103" s="12">
        <v>1722.6479999999999</v>
      </c>
      <c r="H103" s="12">
        <v>924.05399999999997</v>
      </c>
      <c r="I103" s="12">
        <v>924.51599999999996</v>
      </c>
      <c r="J103" s="12">
        <v>1203.4459999999999</v>
      </c>
      <c r="K103" s="12">
        <v>1204.048</v>
      </c>
      <c r="L103" s="12">
        <v>135.07499999999999</v>
      </c>
      <c r="M103" s="12">
        <v>135.143</v>
      </c>
      <c r="N103" s="12">
        <v>144.233</v>
      </c>
      <c r="O103" s="12">
        <v>144.30500000000001</v>
      </c>
      <c r="P103" s="12">
        <v>167.773</v>
      </c>
      <c r="Q103" s="12">
        <v>167.857</v>
      </c>
      <c r="R103" s="12">
        <v>9.7159999999999993</v>
      </c>
      <c r="S103" s="12">
        <v>9.7210000000000001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1607.9960000000001</v>
      </c>
      <c r="Y103" s="12">
        <v>1608.8</v>
      </c>
      <c r="Z103" s="12">
        <v>0</v>
      </c>
      <c r="AA103" s="12">
        <v>0</v>
      </c>
    </row>
    <row r="104" spans="1:27" ht="24.95" customHeight="1">
      <c r="A104" s="240">
        <v>2</v>
      </c>
      <c r="B104" s="12">
        <v>1164</v>
      </c>
      <c r="C104" s="12">
        <v>1166</v>
      </c>
      <c r="D104" s="12">
        <v>1262.1469999999999</v>
      </c>
      <c r="E104" s="12">
        <v>1262.778</v>
      </c>
      <c r="F104" s="12">
        <v>1723.069</v>
      </c>
      <c r="G104" s="12">
        <v>1723.931</v>
      </c>
      <c r="H104" s="12">
        <v>926.03700000000003</v>
      </c>
      <c r="I104" s="12">
        <v>926.5</v>
      </c>
      <c r="J104" s="12">
        <v>1212.587</v>
      </c>
      <c r="K104" s="12">
        <v>1213.193</v>
      </c>
      <c r="L104" s="12">
        <v>135.22900000000001</v>
      </c>
      <c r="M104" s="12">
        <v>135.297</v>
      </c>
      <c r="N104" s="12">
        <v>0</v>
      </c>
      <c r="O104" s="12">
        <v>0</v>
      </c>
      <c r="P104" s="12">
        <v>0</v>
      </c>
      <c r="Q104" s="12">
        <v>0</v>
      </c>
      <c r="R104" s="12">
        <v>9.7390000000000008</v>
      </c>
      <c r="S104" s="12">
        <v>9.7439999999999998</v>
      </c>
      <c r="T104" s="12">
        <v>0</v>
      </c>
      <c r="U104" s="12">
        <v>0</v>
      </c>
      <c r="V104" s="12">
        <v>0</v>
      </c>
      <c r="W104" s="12">
        <v>0</v>
      </c>
      <c r="X104" s="12">
        <v>1611.655</v>
      </c>
      <c r="Y104" s="12">
        <v>1612.461</v>
      </c>
      <c r="Z104" s="12">
        <v>0</v>
      </c>
      <c r="AA104" s="12">
        <v>0</v>
      </c>
    </row>
    <row r="105" spans="1:27" ht="24.95" customHeight="1">
      <c r="A105" s="31">
        <v>3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24.95" customHeight="1">
      <c r="A106" s="31">
        <v>4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24.95" customHeight="1">
      <c r="A107" s="31">
        <v>5</v>
      </c>
      <c r="B107" s="12">
        <v>1164</v>
      </c>
      <c r="C107" s="12">
        <v>1166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12">
        <v>1214.6089999999999</v>
      </c>
      <c r="K107" s="12">
        <v>1215.2159999999999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12">
        <v>9.74</v>
      </c>
      <c r="S107" s="12">
        <v>9.7449999999999992</v>
      </c>
      <c r="T107" s="67">
        <v>0</v>
      </c>
      <c r="U107" s="67">
        <v>0</v>
      </c>
      <c r="V107" s="67">
        <v>0</v>
      </c>
      <c r="W107" s="67">
        <v>0</v>
      </c>
      <c r="X107" s="12">
        <v>1622.307</v>
      </c>
      <c r="Y107" s="12">
        <v>1623.1189999999999</v>
      </c>
      <c r="Z107" s="67">
        <v>0</v>
      </c>
      <c r="AA107" s="67">
        <v>0</v>
      </c>
    </row>
    <row r="108" spans="1:27" ht="24.95" customHeight="1">
      <c r="A108" s="31">
        <v>6</v>
      </c>
      <c r="B108" s="12">
        <v>1164</v>
      </c>
      <c r="C108" s="12">
        <v>1166</v>
      </c>
      <c r="D108" s="67">
        <v>0</v>
      </c>
      <c r="E108" s="67">
        <v>0</v>
      </c>
      <c r="F108" s="67">
        <v>0</v>
      </c>
      <c r="G108" s="67">
        <v>0</v>
      </c>
      <c r="H108" s="12">
        <v>935.928</v>
      </c>
      <c r="I108" s="12">
        <v>936.39599999999996</v>
      </c>
      <c r="J108" s="12">
        <v>1225.078</v>
      </c>
      <c r="K108" s="12">
        <v>1225.691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12">
        <v>9.7889999999999997</v>
      </c>
      <c r="S108" s="12">
        <v>9.7940000000000005</v>
      </c>
      <c r="T108" s="12">
        <v>0</v>
      </c>
      <c r="U108" s="12">
        <v>0</v>
      </c>
      <c r="V108" s="12">
        <v>0</v>
      </c>
      <c r="W108" s="12">
        <v>0</v>
      </c>
      <c r="X108" s="12">
        <v>1623.729</v>
      </c>
      <c r="Y108" s="12">
        <v>1624.5409999999999</v>
      </c>
      <c r="Z108" s="12">
        <v>0</v>
      </c>
      <c r="AA108" s="12">
        <v>0</v>
      </c>
    </row>
    <row r="109" spans="1:27" ht="24.95" customHeight="1">
      <c r="A109" s="31">
        <v>7</v>
      </c>
      <c r="B109" s="12">
        <v>1164</v>
      </c>
      <c r="C109" s="12">
        <v>1166</v>
      </c>
      <c r="D109" s="12">
        <v>1264.1279999999999</v>
      </c>
      <c r="E109" s="12">
        <v>1264.76</v>
      </c>
      <c r="F109" s="12">
        <v>1734.9559999999999</v>
      </c>
      <c r="G109" s="12">
        <v>1735.8240000000001</v>
      </c>
      <c r="H109" s="12">
        <v>933.23</v>
      </c>
      <c r="I109" s="12">
        <v>933.69600000000003</v>
      </c>
      <c r="J109" s="12">
        <v>1212.2080000000001</v>
      </c>
      <c r="K109" s="12">
        <v>1212.8150000000001</v>
      </c>
      <c r="L109" s="12">
        <v>136.304</v>
      </c>
      <c r="M109" s="12">
        <v>136.37299999999999</v>
      </c>
      <c r="N109" s="12">
        <v>144.803</v>
      </c>
      <c r="O109" s="12">
        <v>144.875</v>
      </c>
      <c r="P109" s="12">
        <v>169.19499999999999</v>
      </c>
      <c r="Q109" s="12">
        <v>169.28</v>
      </c>
      <c r="R109" s="12">
        <v>9.7479999999999993</v>
      </c>
      <c r="S109" s="12">
        <v>9.7520000000000007</v>
      </c>
      <c r="T109" s="12">
        <v>0</v>
      </c>
      <c r="U109" s="12">
        <v>0</v>
      </c>
      <c r="V109" s="12">
        <v>0</v>
      </c>
      <c r="W109" s="12">
        <v>0</v>
      </c>
      <c r="X109" s="12">
        <v>1614.65</v>
      </c>
      <c r="Y109" s="12">
        <v>1615.4580000000001</v>
      </c>
      <c r="Z109" s="12">
        <v>0</v>
      </c>
      <c r="AA109" s="12">
        <v>0</v>
      </c>
    </row>
    <row r="110" spans="1:27" ht="24.95" customHeight="1">
      <c r="A110" s="31">
        <v>8</v>
      </c>
      <c r="B110" s="12">
        <v>1164</v>
      </c>
      <c r="C110" s="12">
        <v>1166</v>
      </c>
      <c r="D110" s="12">
        <v>1265.876</v>
      </c>
      <c r="E110" s="12">
        <v>1266.509</v>
      </c>
      <c r="F110" s="12">
        <v>1741.4829999999999</v>
      </c>
      <c r="G110" s="12">
        <v>1742.354</v>
      </c>
      <c r="H110" s="12">
        <v>931.73699999999997</v>
      </c>
      <c r="I110" s="12">
        <v>932.20299999999997</v>
      </c>
      <c r="J110" s="12">
        <v>1213.47</v>
      </c>
      <c r="K110" s="12">
        <v>1214.077</v>
      </c>
      <c r="L110" s="12">
        <v>134.864</v>
      </c>
      <c r="M110" s="12">
        <v>134.93199999999999</v>
      </c>
      <c r="N110" s="12">
        <v>145.89599999999999</v>
      </c>
      <c r="O110" s="12">
        <v>145.96899999999999</v>
      </c>
      <c r="P110" s="12">
        <v>169.422</v>
      </c>
      <c r="Q110" s="12">
        <v>169.506</v>
      </c>
      <c r="R110" s="12">
        <v>9.6959999999999997</v>
      </c>
      <c r="S110" s="12">
        <v>9.6999999999999993</v>
      </c>
      <c r="T110" s="12">
        <v>0</v>
      </c>
      <c r="U110" s="12">
        <v>0</v>
      </c>
      <c r="V110" s="12">
        <v>0</v>
      </c>
      <c r="W110" s="12">
        <v>0</v>
      </c>
      <c r="X110" s="12">
        <v>1616.2819999999999</v>
      </c>
      <c r="Y110" s="12">
        <v>1617.09</v>
      </c>
      <c r="Z110" s="12">
        <v>0</v>
      </c>
      <c r="AA110" s="12">
        <v>0</v>
      </c>
    </row>
    <row r="111" spans="1:27" ht="24.95" customHeight="1">
      <c r="A111" s="31">
        <v>9</v>
      </c>
      <c r="B111" s="12">
        <v>1164</v>
      </c>
      <c r="C111" s="12">
        <v>1166</v>
      </c>
      <c r="D111" s="12">
        <v>1255.6199999999999</v>
      </c>
      <c r="E111" s="12">
        <v>1256.248</v>
      </c>
      <c r="F111" s="12">
        <v>1727.847</v>
      </c>
      <c r="G111" s="12">
        <v>1728.712</v>
      </c>
      <c r="H111" s="12">
        <v>926.40499999999997</v>
      </c>
      <c r="I111" s="12">
        <v>926.86800000000005</v>
      </c>
      <c r="J111" s="12">
        <v>1200.471</v>
      </c>
      <c r="K111" s="12">
        <v>1201.0709999999999</v>
      </c>
      <c r="L111" s="12">
        <v>134.12700000000001</v>
      </c>
      <c r="M111" s="12">
        <v>134.19399999999999</v>
      </c>
      <c r="N111" s="12">
        <v>144.958</v>
      </c>
      <c r="O111" s="12">
        <v>145.03</v>
      </c>
      <c r="P111" s="12">
        <v>168.05099999999999</v>
      </c>
      <c r="Q111" s="12">
        <v>168.13499999999999</v>
      </c>
      <c r="R111" s="12">
        <v>9.6869999999999994</v>
      </c>
      <c r="S111" s="12">
        <v>9.3691999999999993</v>
      </c>
      <c r="T111" s="12">
        <v>0</v>
      </c>
      <c r="U111" s="12">
        <v>0</v>
      </c>
      <c r="V111" s="12">
        <v>0</v>
      </c>
      <c r="W111" s="12">
        <v>0</v>
      </c>
      <c r="X111" s="12">
        <v>1609.0909999999999</v>
      </c>
      <c r="Y111" s="12">
        <v>1609.896</v>
      </c>
      <c r="Z111" s="12">
        <v>0</v>
      </c>
      <c r="AA111" s="12">
        <v>0</v>
      </c>
    </row>
    <row r="112" spans="1:27" ht="24.95" customHeight="1">
      <c r="A112" s="31">
        <v>10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24.95" customHeight="1">
      <c r="A113" s="31">
        <v>11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4.95" customHeight="1">
      <c r="A114" s="31">
        <v>12</v>
      </c>
      <c r="B114" s="12">
        <v>1164</v>
      </c>
      <c r="C114" s="12">
        <v>1166</v>
      </c>
      <c r="D114" s="12">
        <v>1234.846</v>
      </c>
      <c r="E114" s="12">
        <v>1232.462</v>
      </c>
      <c r="F114" s="12">
        <v>1704.422</v>
      </c>
      <c r="G114" s="12">
        <v>1705.2750000000001</v>
      </c>
      <c r="H114" s="12">
        <v>925.30100000000004</v>
      </c>
      <c r="I114" s="12">
        <v>925.76400000000001</v>
      </c>
      <c r="J114" s="12">
        <v>1187.626</v>
      </c>
      <c r="K114" s="12">
        <v>1188.22</v>
      </c>
      <c r="L114" s="12">
        <v>132.923</v>
      </c>
      <c r="M114" s="12">
        <v>132.99</v>
      </c>
      <c r="N114" s="12">
        <v>143.02199999999999</v>
      </c>
      <c r="O114" s="12">
        <v>143.09399999999999</v>
      </c>
      <c r="P114" s="12">
        <v>164.87</v>
      </c>
      <c r="Q114" s="12">
        <v>164.953</v>
      </c>
      <c r="R114" s="12">
        <v>9.6720000000000006</v>
      </c>
      <c r="S114" s="12">
        <v>9.6760000000000002</v>
      </c>
      <c r="T114" s="12">
        <v>0</v>
      </c>
      <c r="U114" s="12">
        <v>0</v>
      </c>
      <c r="V114" s="12">
        <v>0</v>
      </c>
      <c r="W114" s="12">
        <v>0</v>
      </c>
      <c r="X114" s="12">
        <v>1597.367</v>
      </c>
      <c r="Y114" s="12">
        <v>1598.1659999999999</v>
      </c>
      <c r="Z114" s="12">
        <v>0</v>
      </c>
      <c r="AA114" s="12">
        <v>0</v>
      </c>
    </row>
    <row r="115" spans="1:27" ht="24.95" customHeight="1">
      <c r="A115" s="31">
        <v>13</v>
      </c>
      <c r="B115" s="12">
        <v>1164</v>
      </c>
      <c r="C115" s="12">
        <v>1166</v>
      </c>
      <c r="D115" s="12">
        <v>1229.748</v>
      </c>
      <c r="E115" s="12">
        <v>1230.3630000000001</v>
      </c>
      <c r="F115" s="12">
        <v>1701.2760000000001</v>
      </c>
      <c r="G115" s="12">
        <v>1702.127</v>
      </c>
      <c r="H115" s="12">
        <v>924.78700000000003</v>
      </c>
      <c r="I115" s="12">
        <v>925.25</v>
      </c>
      <c r="J115" s="12">
        <v>1182.204</v>
      </c>
      <c r="K115" s="12">
        <v>1182.796</v>
      </c>
      <c r="L115" s="12">
        <v>132.00200000000001</v>
      </c>
      <c r="M115" s="12">
        <v>132.06800000000001</v>
      </c>
      <c r="N115" s="12">
        <v>143.864</v>
      </c>
      <c r="O115" s="12">
        <v>143.93600000000001</v>
      </c>
      <c r="P115" s="12">
        <v>164.59299999999999</v>
      </c>
      <c r="Q115" s="12">
        <v>164.67500000000001</v>
      </c>
      <c r="R115" s="12">
        <v>9.6969999999999992</v>
      </c>
      <c r="S115" s="12">
        <v>9.702</v>
      </c>
      <c r="T115" s="12">
        <v>0</v>
      </c>
      <c r="U115" s="12">
        <v>0</v>
      </c>
      <c r="V115" s="12">
        <v>0</v>
      </c>
      <c r="W115" s="12">
        <v>0</v>
      </c>
      <c r="X115" s="12">
        <v>1593.8130000000001</v>
      </c>
      <c r="Y115" s="12">
        <v>1594.61</v>
      </c>
      <c r="Z115" s="12">
        <v>0</v>
      </c>
      <c r="AA115" s="12">
        <v>0</v>
      </c>
    </row>
    <row r="116" spans="1:27" ht="24.95" customHeight="1">
      <c r="A116" s="31">
        <v>14</v>
      </c>
      <c r="B116" s="12">
        <v>1164</v>
      </c>
      <c r="C116" s="12">
        <v>1166</v>
      </c>
      <c r="D116" s="12">
        <v>1231.1469999999999</v>
      </c>
      <c r="E116" s="12">
        <v>1231.7619999999999</v>
      </c>
      <c r="F116" s="12">
        <v>1707.2190000000001</v>
      </c>
      <c r="G116" s="12">
        <v>1708.0730000000001</v>
      </c>
      <c r="H116" s="12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12">
        <v>9.7260000000000009</v>
      </c>
      <c r="S116" s="12">
        <v>9.7309999999999999</v>
      </c>
      <c r="T116" s="12">
        <v>0</v>
      </c>
      <c r="U116" s="12">
        <v>0</v>
      </c>
      <c r="V116" s="12">
        <v>0</v>
      </c>
      <c r="W116" s="12">
        <v>0</v>
      </c>
      <c r="X116" s="12">
        <v>1597.752</v>
      </c>
      <c r="Y116" s="12">
        <v>1598.5509999999999</v>
      </c>
      <c r="Z116" s="12">
        <v>0</v>
      </c>
      <c r="AA116" s="12">
        <v>0</v>
      </c>
    </row>
    <row r="117" spans="1:27" ht="24.95" customHeight="1">
      <c r="A117" s="31">
        <v>15</v>
      </c>
      <c r="B117" s="12">
        <v>1164</v>
      </c>
      <c r="C117" s="12">
        <v>1166</v>
      </c>
      <c r="D117" s="12">
        <v>1232.895</v>
      </c>
      <c r="E117" s="12">
        <v>1233.511</v>
      </c>
      <c r="F117" s="12">
        <v>1717.5920000000001</v>
      </c>
      <c r="G117" s="12">
        <v>1718.451</v>
      </c>
      <c r="H117" s="12">
        <v>941.447</v>
      </c>
      <c r="I117" s="12">
        <v>941.91800000000001</v>
      </c>
      <c r="J117" s="12">
        <v>1194.1969999999999</v>
      </c>
      <c r="K117" s="12">
        <v>1194.7950000000001</v>
      </c>
      <c r="L117" s="12">
        <v>132.524</v>
      </c>
      <c r="M117" s="12">
        <v>132.59</v>
      </c>
      <c r="N117" s="12">
        <v>145.512</v>
      </c>
      <c r="O117" s="12">
        <v>146.58600000000001</v>
      </c>
      <c r="P117" s="12">
        <v>165.11099999999999</v>
      </c>
      <c r="Q117" s="12">
        <v>165.19300000000001</v>
      </c>
      <c r="R117" s="12">
        <v>9.7439999999999998</v>
      </c>
      <c r="S117" s="12">
        <v>9.7490000000000006</v>
      </c>
      <c r="T117" s="12">
        <v>0</v>
      </c>
      <c r="U117" s="12">
        <v>0</v>
      </c>
      <c r="V117" s="12">
        <v>0</v>
      </c>
      <c r="W117" s="12">
        <v>0</v>
      </c>
      <c r="X117" s="12">
        <v>1599.663</v>
      </c>
      <c r="Y117" s="12">
        <v>1600.463</v>
      </c>
      <c r="Z117" s="12">
        <v>0</v>
      </c>
      <c r="AA117" s="12">
        <v>0</v>
      </c>
    </row>
    <row r="118" spans="1:27" ht="24.95" customHeight="1">
      <c r="A118" s="31">
        <v>16</v>
      </c>
      <c r="B118" s="12">
        <v>1164</v>
      </c>
      <c r="C118" s="12">
        <v>1166</v>
      </c>
      <c r="D118" s="12">
        <v>1248.278</v>
      </c>
      <c r="E118" s="12">
        <v>1248.903</v>
      </c>
      <c r="F118" s="12">
        <v>1737.287</v>
      </c>
      <c r="G118" s="12">
        <v>1738.1559999999999</v>
      </c>
      <c r="H118" s="12">
        <v>954.79</v>
      </c>
      <c r="I118" s="12">
        <v>955.26800000000003</v>
      </c>
      <c r="J118" s="12">
        <v>1209.3150000000001</v>
      </c>
      <c r="K118" s="12">
        <v>1209.92</v>
      </c>
      <c r="L118" s="12">
        <v>133.89099999999999</v>
      </c>
      <c r="M118" s="12">
        <v>133.958</v>
      </c>
      <c r="N118" s="12">
        <v>149.09299999999999</v>
      </c>
      <c r="O118" s="12">
        <v>149.16800000000001</v>
      </c>
      <c r="P118" s="12">
        <v>167.24600000000001</v>
      </c>
      <c r="Q118" s="12">
        <v>167.32900000000001</v>
      </c>
      <c r="R118" s="12">
        <v>9.7940000000000005</v>
      </c>
      <c r="S118" s="12">
        <v>9.7989999999999995</v>
      </c>
      <c r="T118" s="12">
        <v>0</v>
      </c>
      <c r="U118" s="12">
        <v>0</v>
      </c>
      <c r="V118" s="12">
        <v>0</v>
      </c>
      <c r="W118" s="12">
        <v>0</v>
      </c>
      <c r="X118" s="12">
        <v>1608.548</v>
      </c>
      <c r="Y118" s="12">
        <v>1609.453</v>
      </c>
      <c r="Z118" s="12">
        <v>0</v>
      </c>
      <c r="AA118" s="12">
        <v>0</v>
      </c>
    </row>
    <row r="119" spans="1:27" ht="24.95" customHeight="1">
      <c r="A119" s="31">
        <v>17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>
        <v>0</v>
      </c>
      <c r="AA119" s="12">
        <v>0</v>
      </c>
    </row>
    <row r="120" spans="1:27" ht="24.95" customHeight="1">
      <c r="A120" s="31">
        <v>18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>
        <v>0</v>
      </c>
      <c r="AA120" s="12">
        <v>0</v>
      </c>
    </row>
    <row r="121" spans="1:27" ht="24.95" customHeight="1">
      <c r="A121" s="31">
        <v>19</v>
      </c>
      <c r="B121" s="12">
        <v>1164</v>
      </c>
      <c r="C121" s="12">
        <v>1166</v>
      </c>
      <c r="D121" s="12">
        <v>1250.2819999999999</v>
      </c>
      <c r="E121" s="12">
        <v>1260.912</v>
      </c>
      <c r="F121" s="12">
        <v>1751.3889999999999</v>
      </c>
      <c r="G121" s="12">
        <v>1752.2650000000001</v>
      </c>
      <c r="H121" s="12">
        <v>0</v>
      </c>
      <c r="I121" s="12">
        <v>0</v>
      </c>
      <c r="J121" s="12">
        <v>1225.5940000000001</v>
      </c>
      <c r="K121" s="12">
        <v>1226.2070000000001</v>
      </c>
      <c r="L121" s="12">
        <v>135.947</v>
      </c>
      <c r="M121" s="12">
        <v>136.01499999999999</v>
      </c>
      <c r="N121" s="12">
        <v>150.08799999999999</v>
      </c>
      <c r="O121" s="12">
        <v>150.16300000000001</v>
      </c>
      <c r="P121" s="12">
        <v>168.92099999999999</v>
      </c>
      <c r="Q121" s="12">
        <v>169.005</v>
      </c>
      <c r="R121" s="12">
        <v>9.7899999999999991</v>
      </c>
      <c r="S121" s="12">
        <v>9.7949999999999999</v>
      </c>
      <c r="T121" s="12">
        <v>0</v>
      </c>
      <c r="U121" s="12">
        <v>0</v>
      </c>
      <c r="V121" s="12">
        <v>0</v>
      </c>
      <c r="W121" s="12">
        <v>0</v>
      </c>
      <c r="X121" s="12">
        <v>1615.7570000000001</v>
      </c>
      <c r="Y121" s="12">
        <v>1616.566</v>
      </c>
      <c r="Z121" s="12">
        <v>0</v>
      </c>
      <c r="AA121" s="12">
        <v>0</v>
      </c>
    </row>
    <row r="122" spans="1:27" ht="24.95" customHeight="1">
      <c r="A122" s="31">
        <v>20</v>
      </c>
      <c r="B122" s="12">
        <v>1164</v>
      </c>
      <c r="C122" s="12">
        <v>1166</v>
      </c>
      <c r="D122" s="12">
        <v>1249.6769999999999</v>
      </c>
      <c r="E122" s="12">
        <v>1250.3019999999999</v>
      </c>
      <c r="F122" s="12">
        <v>1738.453</v>
      </c>
      <c r="G122" s="12">
        <v>1739.3219999999999</v>
      </c>
      <c r="H122" s="12">
        <v>954.947</v>
      </c>
      <c r="I122" s="12">
        <v>955.42399999999998</v>
      </c>
      <c r="J122" s="12">
        <v>1214.7349999999999</v>
      </c>
      <c r="K122" s="12">
        <v>1215.3430000000001</v>
      </c>
      <c r="L122" s="12">
        <v>134.87100000000001</v>
      </c>
      <c r="M122" s="12">
        <v>134.93799999999999</v>
      </c>
      <c r="N122" s="12">
        <v>148.03100000000001</v>
      </c>
      <c r="O122" s="12">
        <v>148.10499999999999</v>
      </c>
      <c r="P122" s="12">
        <v>167.51</v>
      </c>
      <c r="Q122" s="12">
        <v>167.59399999999999</v>
      </c>
      <c r="R122" s="12">
        <v>9.8019999999999996</v>
      </c>
      <c r="S122" s="12">
        <v>9.8070000000000004</v>
      </c>
      <c r="T122" s="12">
        <v>0</v>
      </c>
      <c r="U122" s="12">
        <v>0</v>
      </c>
      <c r="V122" s="12">
        <v>0</v>
      </c>
      <c r="W122" s="12">
        <v>0</v>
      </c>
      <c r="X122" s="12">
        <v>1609.336</v>
      </c>
      <c r="Y122" s="12">
        <v>1610.1410000000001</v>
      </c>
      <c r="Z122" s="12">
        <v>0</v>
      </c>
      <c r="AA122" s="12">
        <v>0</v>
      </c>
    </row>
    <row r="123" spans="1:27" ht="24.95" customHeight="1">
      <c r="A123" s="31">
        <v>21</v>
      </c>
      <c r="B123" s="12">
        <v>1164</v>
      </c>
      <c r="C123" s="12">
        <v>1166</v>
      </c>
      <c r="D123" s="12">
        <v>1246.9960000000001</v>
      </c>
      <c r="E123" s="12">
        <v>1247.6199999999999</v>
      </c>
      <c r="F123" s="12">
        <v>1734.0239999999999</v>
      </c>
      <c r="G123" s="12">
        <v>1734.8910000000001</v>
      </c>
      <c r="H123" s="12">
        <v>949.50099999999998</v>
      </c>
      <c r="I123" s="12">
        <v>949.976</v>
      </c>
      <c r="J123" s="12">
        <v>1214.482</v>
      </c>
      <c r="K123" s="12">
        <v>1215.0899999999999</v>
      </c>
      <c r="L123" s="12">
        <v>133.66900000000001</v>
      </c>
      <c r="M123" s="12">
        <v>133.73599999999999</v>
      </c>
      <c r="N123" s="12">
        <v>148.012</v>
      </c>
      <c r="O123" s="12">
        <v>148.08600000000001</v>
      </c>
      <c r="P123" s="12">
        <v>167.13499999999999</v>
      </c>
      <c r="Q123" s="12">
        <v>167.21899999999999</v>
      </c>
      <c r="R123" s="12">
        <v>9.7609999999999992</v>
      </c>
      <c r="S123" s="12">
        <v>9.7650000000000006</v>
      </c>
      <c r="T123" s="12">
        <v>0</v>
      </c>
      <c r="U123" s="12">
        <v>0</v>
      </c>
      <c r="V123" s="12">
        <v>0</v>
      </c>
      <c r="W123" s="12">
        <v>0</v>
      </c>
      <c r="X123" s="12">
        <v>1606.306</v>
      </c>
      <c r="Y123" s="12">
        <v>1607.1089999999999</v>
      </c>
      <c r="Z123" s="67">
        <v>0</v>
      </c>
      <c r="AA123" s="12">
        <v>0</v>
      </c>
    </row>
    <row r="124" spans="1:27" ht="24.95" customHeight="1">
      <c r="A124" s="31">
        <v>22</v>
      </c>
      <c r="B124" s="12">
        <v>1164</v>
      </c>
      <c r="C124" s="12">
        <v>1166</v>
      </c>
      <c r="D124" s="12">
        <v>1252.0070000000001</v>
      </c>
      <c r="E124" s="12">
        <v>1252.634</v>
      </c>
      <c r="F124" s="12">
        <v>1752.4380000000001</v>
      </c>
      <c r="G124" s="12">
        <v>1753.3140000000001</v>
      </c>
      <c r="H124" s="12">
        <v>951.36099999999999</v>
      </c>
      <c r="I124" s="12">
        <v>951.83699999999999</v>
      </c>
      <c r="J124" s="12">
        <v>1222.252</v>
      </c>
      <c r="K124" s="12">
        <v>1222.8630000000001</v>
      </c>
      <c r="L124" s="12">
        <v>134.91399999999999</v>
      </c>
      <c r="M124" s="12">
        <v>134.982</v>
      </c>
      <c r="N124" s="12">
        <v>148.28899999999999</v>
      </c>
      <c r="O124" s="12">
        <v>148.363</v>
      </c>
      <c r="P124" s="12">
        <v>167.78700000000001</v>
      </c>
      <c r="Q124" s="12">
        <v>167.87100000000001</v>
      </c>
      <c r="R124" s="12">
        <v>9.7360000000000007</v>
      </c>
      <c r="S124" s="12">
        <v>9.7409999999999997</v>
      </c>
      <c r="T124" s="12">
        <v>0</v>
      </c>
      <c r="U124" s="12">
        <v>0</v>
      </c>
      <c r="V124" s="12">
        <v>0</v>
      </c>
      <c r="W124" s="12">
        <v>0</v>
      </c>
      <c r="X124" s="12">
        <v>1612.6569999999999</v>
      </c>
      <c r="Y124" s="12">
        <v>1613.4639999999999</v>
      </c>
      <c r="Z124" s="12">
        <v>0</v>
      </c>
      <c r="AA124" s="12">
        <v>0</v>
      </c>
    </row>
    <row r="125" spans="1:27" ht="24.95" customHeight="1">
      <c r="A125" s="31">
        <v>23</v>
      </c>
      <c r="B125" s="12">
        <v>1164</v>
      </c>
      <c r="C125" s="12">
        <v>1166</v>
      </c>
      <c r="D125" s="12">
        <v>1255.3869999999999</v>
      </c>
      <c r="E125" s="12">
        <v>1256.0150000000001</v>
      </c>
      <c r="F125" s="12">
        <v>1748.7080000000001</v>
      </c>
      <c r="G125" s="12">
        <v>1749.5830000000001</v>
      </c>
      <c r="H125" s="12">
        <v>959.428</v>
      </c>
      <c r="I125" s="12">
        <v>959.90800000000002</v>
      </c>
      <c r="J125" s="12">
        <v>1208.4369999999999</v>
      </c>
      <c r="K125" s="12">
        <v>1209.0419999999999</v>
      </c>
      <c r="L125" s="12">
        <v>133.21799999999999</v>
      </c>
      <c r="M125" s="12">
        <v>133.285</v>
      </c>
      <c r="N125" s="12">
        <v>147.41499999999999</v>
      </c>
      <c r="O125" s="12">
        <v>147.489</v>
      </c>
      <c r="P125" s="12">
        <v>168.279</v>
      </c>
      <c r="Q125" s="12">
        <v>168.363</v>
      </c>
      <c r="R125" s="12">
        <v>9.7129999999999992</v>
      </c>
      <c r="S125" s="12">
        <v>9.718</v>
      </c>
      <c r="T125" s="12">
        <v>0</v>
      </c>
      <c r="U125" s="12">
        <v>0</v>
      </c>
      <c r="V125" s="12">
        <v>0</v>
      </c>
      <c r="W125" s="12">
        <v>0</v>
      </c>
      <c r="X125" s="12">
        <v>1610.3150000000001</v>
      </c>
      <c r="Y125" s="12">
        <v>1611.1210000000001</v>
      </c>
      <c r="Z125" s="12">
        <v>0</v>
      </c>
      <c r="AA125" s="12">
        <v>0</v>
      </c>
    </row>
    <row r="126" spans="1:27" ht="24.95" customHeight="1">
      <c r="A126" s="31">
        <v>24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24.95" customHeight="1">
      <c r="A127" s="31">
        <v>25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24.95" customHeight="1">
      <c r="A128" s="31">
        <v>26</v>
      </c>
      <c r="B128" s="12">
        <v>1164</v>
      </c>
      <c r="C128" s="12">
        <v>1166</v>
      </c>
      <c r="D128" s="67">
        <v>1261.4469999999999</v>
      </c>
      <c r="E128" s="67">
        <v>1262.078</v>
      </c>
      <c r="F128" s="67">
        <v>1761.528</v>
      </c>
      <c r="G128" s="67">
        <v>1762.4090000000001</v>
      </c>
      <c r="H128" s="67">
        <v>957.92899999999997</v>
      </c>
      <c r="I128" s="67">
        <v>958.40899999999999</v>
      </c>
      <c r="J128" s="67">
        <v>1220.8430000000001</v>
      </c>
      <c r="K128" s="67">
        <v>1221.454</v>
      </c>
      <c r="L128" s="67">
        <v>135.51</v>
      </c>
      <c r="M128" s="67">
        <v>135.578</v>
      </c>
      <c r="N128" s="67">
        <v>148.84399999999999</v>
      </c>
      <c r="O128" s="67">
        <v>148.91800000000001</v>
      </c>
      <c r="P128" s="67">
        <v>169.08</v>
      </c>
      <c r="Q128" s="67">
        <v>169.16399999999999</v>
      </c>
      <c r="R128" s="67">
        <v>9.7520000000000007</v>
      </c>
      <c r="S128" s="67">
        <v>9.7569999999999997</v>
      </c>
      <c r="T128" s="67">
        <v>0</v>
      </c>
      <c r="U128" s="67">
        <v>0</v>
      </c>
      <c r="V128" s="67">
        <v>0</v>
      </c>
      <c r="W128" s="67">
        <v>0</v>
      </c>
      <c r="X128" s="67">
        <v>1615.827</v>
      </c>
      <c r="Y128" s="67">
        <v>1616.636</v>
      </c>
      <c r="Z128" s="67">
        <v>0</v>
      </c>
      <c r="AA128" s="67">
        <v>0</v>
      </c>
    </row>
    <row r="129" spans="1:27" ht="24.95" customHeight="1">
      <c r="A129" s="31">
        <v>27</v>
      </c>
      <c r="B129" s="12">
        <v>1164</v>
      </c>
      <c r="C129" s="12">
        <v>1166</v>
      </c>
      <c r="D129" s="12">
        <v>1261.2139999999999</v>
      </c>
      <c r="E129" s="12">
        <v>1261.845</v>
      </c>
      <c r="F129" s="12">
        <v>1763.626</v>
      </c>
      <c r="G129" s="12">
        <v>1764.508</v>
      </c>
      <c r="H129" s="12">
        <v>962.75699999999995</v>
      </c>
      <c r="I129" s="12">
        <v>963.23800000000006</v>
      </c>
      <c r="J129" s="12">
        <v>1219.4380000000001</v>
      </c>
      <c r="K129" s="12">
        <v>1220.048</v>
      </c>
      <c r="L129" s="12">
        <v>135.136</v>
      </c>
      <c r="M129" s="12">
        <v>135.20400000000001</v>
      </c>
      <c r="N129" s="12">
        <v>149.53100000000001</v>
      </c>
      <c r="O129" s="12">
        <v>149.60599999999999</v>
      </c>
      <c r="P129" s="12">
        <v>169.04599999999999</v>
      </c>
      <c r="Q129" s="12">
        <v>169.13</v>
      </c>
      <c r="R129" s="12">
        <v>9.798</v>
      </c>
      <c r="S129" s="12">
        <v>9.8030000000000008</v>
      </c>
      <c r="T129" s="67">
        <v>0</v>
      </c>
      <c r="U129" s="67">
        <v>0</v>
      </c>
      <c r="V129" s="67">
        <v>0</v>
      </c>
      <c r="W129" s="67">
        <v>0</v>
      </c>
      <c r="X129" s="12">
        <v>1617.809</v>
      </c>
      <c r="Y129" s="12">
        <v>1618.6179999999999</v>
      </c>
      <c r="Z129" s="12">
        <v>0</v>
      </c>
      <c r="AA129" s="12">
        <v>0</v>
      </c>
    </row>
    <row r="130" spans="1:27" ht="24.95" customHeight="1">
      <c r="A130" s="31">
        <v>28</v>
      </c>
      <c r="B130" s="12">
        <v>1164</v>
      </c>
      <c r="C130" s="12">
        <v>1166</v>
      </c>
      <c r="D130" s="12">
        <v>1273.451</v>
      </c>
      <c r="E130" s="12">
        <v>1274.088</v>
      </c>
      <c r="F130" s="12">
        <v>1781.806</v>
      </c>
      <c r="G130" s="12">
        <v>1782.6969999999999</v>
      </c>
      <c r="H130" s="12">
        <v>969.48400000000004</v>
      </c>
      <c r="I130" s="12">
        <v>969.96900000000005</v>
      </c>
      <c r="J130" s="12">
        <v>1218.8</v>
      </c>
      <c r="K130" s="12">
        <v>1219.4100000000001</v>
      </c>
      <c r="L130" s="12">
        <v>135.26</v>
      </c>
      <c r="M130" s="12">
        <v>135.328</v>
      </c>
      <c r="N130" s="12">
        <v>151.745</v>
      </c>
      <c r="O130" s="12">
        <v>151.821</v>
      </c>
      <c r="P130" s="12">
        <v>170.68700000000001</v>
      </c>
      <c r="Q130" s="12">
        <v>170.77199999999999</v>
      </c>
      <c r="R130" s="12">
        <v>9.7850000000000001</v>
      </c>
      <c r="S130" s="12">
        <v>9.7899999999999991</v>
      </c>
      <c r="T130" s="67">
        <v>0</v>
      </c>
      <c r="U130" s="67">
        <v>0</v>
      </c>
      <c r="V130" s="67">
        <v>0</v>
      </c>
      <c r="W130" s="67">
        <v>0</v>
      </c>
      <c r="X130" s="12">
        <v>1624.941</v>
      </c>
      <c r="Y130" s="12">
        <v>1625.7539999999999</v>
      </c>
      <c r="Z130" s="12">
        <v>0</v>
      </c>
      <c r="AA130" s="12">
        <v>0</v>
      </c>
    </row>
    <row r="131" spans="1:27" ht="24.95" customHeight="1">
      <c r="A131" s="31">
        <v>29</v>
      </c>
      <c r="B131" s="12">
        <v>1164</v>
      </c>
      <c r="C131" s="12">
        <v>1166</v>
      </c>
      <c r="D131" s="12">
        <v>1282.192</v>
      </c>
      <c r="E131" s="12">
        <v>1282.8330000000001</v>
      </c>
      <c r="F131" s="12">
        <v>1791.0129999999999</v>
      </c>
      <c r="G131" s="12">
        <v>1791.9090000000001</v>
      </c>
      <c r="H131" s="12">
        <v>974.91800000000001</v>
      </c>
      <c r="I131" s="12">
        <v>975.40599999999995</v>
      </c>
      <c r="J131" s="12">
        <v>1220.45</v>
      </c>
      <c r="K131" s="12">
        <v>1221.07</v>
      </c>
      <c r="L131" s="12">
        <v>137.03700000000001</v>
      </c>
      <c r="M131" s="12">
        <v>137.10499999999999</v>
      </c>
      <c r="N131" s="12">
        <v>152.916</v>
      </c>
      <c r="O131" s="12">
        <v>152.99199999999999</v>
      </c>
      <c r="P131" s="12">
        <v>171.83199999999999</v>
      </c>
      <c r="Q131" s="12">
        <v>171.91800000000001</v>
      </c>
      <c r="R131" s="12">
        <v>0</v>
      </c>
      <c r="S131" s="12">
        <v>0</v>
      </c>
      <c r="T131" s="67">
        <v>0</v>
      </c>
      <c r="U131" s="67">
        <v>0</v>
      </c>
      <c r="V131" s="67">
        <v>0</v>
      </c>
      <c r="W131" s="67">
        <v>0</v>
      </c>
      <c r="X131" s="12">
        <v>1628.134</v>
      </c>
      <c r="Y131" s="12">
        <v>1628.9490000000001</v>
      </c>
      <c r="Z131" s="67">
        <v>0</v>
      </c>
      <c r="AA131" s="67">
        <v>0</v>
      </c>
    </row>
    <row r="132" spans="1:27" ht="24.95" customHeight="1">
      <c r="A132" s="49">
        <v>30</v>
      </c>
      <c r="B132" s="12">
        <v>1164</v>
      </c>
      <c r="C132" s="12">
        <v>1166</v>
      </c>
      <c r="D132" s="12">
        <v>1307.0150000000001</v>
      </c>
      <c r="E132" s="12">
        <v>1307.6690000000001</v>
      </c>
      <c r="F132" s="12">
        <v>1797.7719999999999</v>
      </c>
      <c r="G132" s="12">
        <v>1798.5719999999999</v>
      </c>
      <c r="H132" s="12">
        <v>961.64499999999998</v>
      </c>
      <c r="I132" s="12">
        <v>962.12599999999998</v>
      </c>
      <c r="J132" s="12">
        <v>1245.5029999999999</v>
      </c>
      <c r="K132" s="12">
        <v>1246.126</v>
      </c>
      <c r="L132" s="12">
        <v>140.11000000000001</v>
      </c>
      <c r="M132" s="12">
        <v>140.18</v>
      </c>
      <c r="N132" s="12">
        <v>155.886</v>
      </c>
      <c r="O132" s="12">
        <v>155.964</v>
      </c>
      <c r="P132" s="12">
        <v>175.13</v>
      </c>
      <c r="Q132" s="12">
        <v>1750.2170000000001</v>
      </c>
      <c r="R132" s="12">
        <v>9.8339999999999996</v>
      </c>
      <c r="S132" s="12">
        <v>9.8390000000000004</v>
      </c>
      <c r="T132" s="12">
        <v>0</v>
      </c>
      <c r="U132" s="12">
        <v>0</v>
      </c>
      <c r="V132" s="12">
        <v>0</v>
      </c>
      <c r="W132" s="12">
        <v>0</v>
      </c>
      <c r="X132" s="12">
        <v>1639.066</v>
      </c>
      <c r="Y132" s="12">
        <v>1639.886</v>
      </c>
      <c r="Z132" s="12">
        <v>0</v>
      </c>
      <c r="AA132" s="12">
        <v>0</v>
      </c>
    </row>
    <row r="133" spans="1:27" ht="24.95" customHeight="1">
      <c r="A133" s="227" t="s">
        <v>426</v>
      </c>
      <c r="B133" s="231">
        <f>AVERAGE(B102:B132)</f>
        <v>1164</v>
      </c>
      <c r="C133" s="231">
        <f t="shared" ref="C133:AA133" si="3">AVERAGE(C102:C132)</f>
        <v>1166</v>
      </c>
      <c r="D133" s="231">
        <f t="shared" si="3"/>
        <v>1141.716318181818</v>
      </c>
      <c r="E133" s="231">
        <f t="shared" si="3"/>
        <v>1142.6191818181817</v>
      </c>
      <c r="F133" s="231">
        <f t="shared" si="3"/>
        <v>1583.5315909090909</v>
      </c>
      <c r="G133" s="231">
        <f t="shared" si="3"/>
        <v>1584.3191363636363</v>
      </c>
      <c r="H133" s="231">
        <f t="shared" si="3"/>
        <v>816.62209090909096</v>
      </c>
      <c r="I133" s="231">
        <f t="shared" si="3"/>
        <v>817.0305454545454</v>
      </c>
      <c r="J133" s="231">
        <f t="shared" si="3"/>
        <v>1157.533863636364</v>
      </c>
      <c r="K133" s="231">
        <f t="shared" si="3"/>
        <v>1158.1134090909093</v>
      </c>
      <c r="L133" s="231">
        <f t="shared" si="3"/>
        <v>116.48231818181817</v>
      </c>
      <c r="M133" s="231">
        <f t="shared" si="3"/>
        <v>116.54072727272727</v>
      </c>
      <c r="N133" s="231">
        <f t="shared" si="3"/>
        <v>121.00627272727273</v>
      </c>
      <c r="O133" s="231">
        <f t="shared" si="3"/>
        <v>121.11227272727274</v>
      </c>
      <c r="P133" s="231">
        <f t="shared" si="3"/>
        <v>137.80309090909088</v>
      </c>
      <c r="Q133" s="231">
        <f t="shared" si="3"/>
        <v>209.46277272727275</v>
      </c>
      <c r="R133" s="231">
        <f t="shared" si="3"/>
        <v>9.3054090909090892</v>
      </c>
      <c r="S133" s="231">
        <f t="shared" si="3"/>
        <v>9.2953272727272704</v>
      </c>
      <c r="T133" s="231">
        <f t="shared" si="3"/>
        <v>0</v>
      </c>
      <c r="U133" s="231">
        <f t="shared" si="3"/>
        <v>0</v>
      </c>
      <c r="V133" s="231">
        <f t="shared" si="3"/>
        <v>0</v>
      </c>
      <c r="W133" s="231">
        <f t="shared" si="3"/>
        <v>0</v>
      </c>
      <c r="X133" s="231">
        <f t="shared" si="3"/>
        <v>1612.8636818181817</v>
      </c>
      <c r="Y133" s="231">
        <f t="shared" si="3"/>
        <v>1613.6750909090908</v>
      </c>
      <c r="Z133" s="231">
        <f t="shared" si="3"/>
        <v>0</v>
      </c>
      <c r="AA133" s="231">
        <f t="shared" si="3"/>
        <v>0</v>
      </c>
    </row>
    <row r="134" spans="1:27" ht="24.95" customHeight="1">
      <c r="A134" s="221">
        <v>42125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24.95" customHeight="1">
      <c r="A135" s="51">
        <v>1</v>
      </c>
      <c r="B135" s="24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24"/>
      <c r="AA135" s="24"/>
    </row>
    <row r="136" spans="1:27" ht="24.95" customHeight="1">
      <c r="A136" s="51">
        <v>2</v>
      </c>
      <c r="B136" s="23"/>
      <c r="C136" s="2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23"/>
      <c r="AA136" s="23"/>
    </row>
    <row r="137" spans="1:27" ht="24.95" customHeight="1">
      <c r="A137" s="51">
        <v>3</v>
      </c>
      <c r="B137" s="67">
        <v>1164</v>
      </c>
      <c r="C137" s="67">
        <v>1166</v>
      </c>
      <c r="D137" s="12">
        <v>0</v>
      </c>
      <c r="E137" s="12">
        <v>0</v>
      </c>
      <c r="F137" s="12">
        <v>1780.4079999999999</v>
      </c>
      <c r="G137" s="12">
        <v>1781.298</v>
      </c>
      <c r="H137" s="12">
        <v>955.88699999999994</v>
      </c>
      <c r="I137" s="12">
        <v>956.36500000000001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12">
        <v>9.74</v>
      </c>
      <c r="S137" s="12">
        <v>9.7449999999999992</v>
      </c>
      <c r="T137" s="67">
        <v>0</v>
      </c>
      <c r="U137" s="67">
        <v>0</v>
      </c>
      <c r="V137" s="67">
        <v>0</v>
      </c>
      <c r="W137" s="67">
        <v>0</v>
      </c>
      <c r="X137" s="12">
        <v>1640.056</v>
      </c>
      <c r="Y137" s="12">
        <v>1640.877</v>
      </c>
      <c r="Z137" s="67">
        <v>0</v>
      </c>
      <c r="AA137" s="67">
        <v>0</v>
      </c>
    </row>
    <row r="138" spans="1:27" ht="24.95" customHeight="1">
      <c r="A138" s="51">
        <v>4</v>
      </c>
      <c r="B138" s="67">
        <v>1164</v>
      </c>
      <c r="C138" s="67">
        <v>1166</v>
      </c>
      <c r="D138" s="12">
        <v>1299.673</v>
      </c>
      <c r="E138" s="12">
        <v>1300.3230000000001</v>
      </c>
      <c r="F138" s="67">
        <v>0</v>
      </c>
      <c r="G138" s="67">
        <v>0</v>
      </c>
      <c r="H138" s="12">
        <v>962.28</v>
      </c>
      <c r="I138" s="12">
        <v>962.76099999999997</v>
      </c>
      <c r="J138" s="12">
        <v>1246.1690000000001</v>
      </c>
      <c r="K138" s="12">
        <v>1246.7919999999999</v>
      </c>
      <c r="L138" s="12">
        <v>138.95699999999999</v>
      </c>
      <c r="M138" s="12">
        <v>139.02600000000001</v>
      </c>
      <c r="N138" s="12">
        <v>153.571</v>
      </c>
      <c r="O138" s="12">
        <v>153.64699999999999</v>
      </c>
      <c r="P138" s="12">
        <v>174.11199999999999</v>
      </c>
      <c r="Q138" s="12">
        <v>174.19900000000001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1631.4090000000001</v>
      </c>
      <c r="Y138" s="12">
        <v>1632.2249999999999</v>
      </c>
      <c r="Z138" s="12">
        <v>0</v>
      </c>
      <c r="AA138" s="12">
        <v>0</v>
      </c>
    </row>
    <row r="139" spans="1:27" ht="24.95" customHeight="1">
      <c r="A139" s="51">
        <v>5</v>
      </c>
      <c r="B139" s="67">
        <v>1164</v>
      </c>
      <c r="C139" s="67">
        <v>1166</v>
      </c>
      <c r="D139" s="12">
        <v>1295.5940000000001</v>
      </c>
      <c r="E139" s="12">
        <v>1296.242</v>
      </c>
      <c r="F139" s="12">
        <v>1763.509</v>
      </c>
      <c r="G139" s="12">
        <v>1764.3910000000001</v>
      </c>
      <c r="H139" s="12">
        <v>967.95399999999995</v>
      </c>
      <c r="I139" s="12">
        <v>968.43899999999996</v>
      </c>
      <c r="J139" s="12">
        <v>1248.171</v>
      </c>
      <c r="K139" s="12">
        <v>1248.7950000000001</v>
      </c>
      <c r="L139" s="12">
        <v>138.892</v>
      </c>
      <c r="M139" s="12">
        <v>138.96199999999999</v>
      </c>
      <c r="N139" s="12">
        <v>153.37100000000001</v>
      </c>
      <c r="O139" s="12">
        <v>153.447</v>
      </c>
      <c r="P139" s="12">
        <v>173.56200000000001</v>
      </c>
      <c r="Q139" s="12">
        <v>173.649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12">
        <v>1630.5119999999999</v>
      </c>
      <c r="Y139" s="12">
        <v>1631.327</v>
      </c>
      <c r="Z139" s="67">
        <v>0</v>
      </c>
      <c r="AA139" s="67">
        <v>0</v>
      </c>
    </row>
    <row r="140" spans="1:27" ht="24.95" customHeight="1">
      <c r="A140" s="51">
        <v>6</v>
      </c>
      <c r="B140" s="67">
        <v>1164</v>
      </c>
      <c r="C140" s="67">
        <v>1166</v>
      </c>
      <c r="D140" s="12">
        <v>1308.7629999999999</v>
      </c>
      <c r="E140" s="12">
        <v>1309.4179999999999</v>
      </c>
      <c r="F140" s="12">
        <v>1774.347</v>
      </c>
      <c r="G140" s="12">
        <v>1775.2349999999999</v>
      </c>
      <c r="H140" s="12">
        <v>970.45299999999997</v>
      </c>
      <c r="I140" s="12">
        <v>970.93799999999999</v>
      </c>
      <c r="J140" s="12">
        <v>1261.547</v>
      </c>
      <c r="K140" s="12">
        <v>1262.1780000000001</v>
      </c>
      <c r="L140" s="12">
        <v>140.27600000000001</v>
      </c>
      <c r="M140" s="12">
        <v>140.34700000000001</v>
      </c>
      <c r="N140" s="12">
        <v>155.565</v>
      </c>
      <c r="O140" s="12">
        <v>155.643</v>
      </c>
      <c r="P140" s="12">
        <v>175.32400000000001</v>
      </c>
      <c r="Q140" s="12">
        <v>175.41200000000001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1637.4580000000001</v>
      </c>
      <c r="Y140" s="12">
        <v>1638.277</v>
      </c>
      <c r="Z140" s="12">
        <v>0</v>
      </c>
      <c r="AA140" s="12">
        <v>0</v>
      </c>
    </row>
    <row r="141" spans="1:27" ht="24.95" customHeight="1">
      <c r="A141" s="51">
        <v>7</v>
      </c>
      <c r="B141" s="67">
        <v>1164</v>
      </c>
      <c r="C141" s="67">
        <v>1166</v>
      </c>
      <c r="D141" s="12">
        <v>1317.5039999999999</v>
      </c>
      <c r="E141" s="12">
        <v>1318.163</v>
      </c>
      <c r="F141" s="12">
        <v>1773.6479999999999</v>
      </c>
      <c r="G141" s="12">
        <v>1774.5350000000001</v>
      </c>
      <c r="H141" s="12">
        <v>960.06</v>
      </c>
      <c r="I141" s="12">
        <v>960.54</v>
      </c>
      <c r="J141" s="12">
        <v>1283.499</v>
      </c>
      <c r="K141" s="12">
        <v>1284.1410000000001</v>
      </c>
      <c r="L141" s="12">
        <v>142.07</v>
      </c>
      <c r="M141" s="12">
        <v>142.14099999999999</v>
      </c>
      <c r="N141" s="12">
        <v>158.21100000000001</v>
      </c>
      <c r="O141" s="12">
        <v>158.291</v>
      </c>
      <c r="P141" s="12">
        <v>176.52199999999999</v>
      </c>
      <c r="Q141" s="12">
        <v>176.61</v>
      </c>
      <c r="R141" s="12">
        <v>9.7609999999999992</v>
      </c>
      <c r="S141" s="12">
        <v>9.7650000000000006</v>
      </c>
      <c r="T141" s="12">
        <v>0</v>
      </c>
      <c r="U141" s="12">
        <v>0</v>
      </c>
      <c r="V141" s="12">
        <v>0</v>
      </c>
      <c r="W141" s="12">
        <v>0</v>
      </c>
      <c r="X141" s="12">
        <v>1643.739</v>
      </c>
      <c r="Y141" s="12">
        <v>1644.5609999999999</v>
      </c>
      <c r="Z141" s="12">
        <v>0</v>
      </c>
      <c r="AA141" s="12">
        <v>0</v>
      </c>
    </row>
    <row r="142" spans="1:27" ht="24.95" customHeight="1">
      <c r="A142" s="51">
        <v>8</v>
      </c>
      <c r="B142" s="67"/>
      <c r="C142" s="6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3"/>
      <c r="U142" s="23"/>
      <c r="V142" s="23"/>
      <c r="W142" s="23"/>
      <c r="X142" s="12"/>
      <c r="Y142" s="12"/>
      <c r="Z142" s="23"/>
      <c r="AA142" s="23"/>
    </row>
    <row r="143" spans="1:27" ht="24.95" customHeight="1">
      <c r="A143" s="51">
        <v>9</v>
      </c>
      <c r="B143" s="67"/>
      <c r="C143" s="6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3"/>
      <c r="U143" s="23"/>
      <c r="V143" s="23"/>
      <c r="W143" s="23"/>
      <c r="X143" s="23"/>
      <c r="Y143" s="23"/>
      <c r="Z143" s="23"/>
      <c r="AA143" s="23"/>
    </row>
    <row r="144" spans="1:27" ht="24.95" customHeight="1">
      <c r="A144" s="51">
        <v>10</v>
      </c>
      <c r="B144" s="67">
        <v>1164</v>
      </c>
      <c r="C144" s="67">
        <v>1166</v>
      </c>
      <c r="D144" s="12">
        <v>1307.7139999999999</v>
      </c>
      <c r="E144" s="12">
        <v>1308.3689999999999</v>
      </c>
      <c r="F144" s="12">
        <v>1797.539</v>
      </c>
      <c r="G144" s="12">
        <v>1798.4380000000001</v>
      </c>
      <c r="H144" s="12">
        <v>964.11099999999999</v>
      </c>
      <c r="I144" s="12">
        <v>964.59299999999996</v>
      </c>
      <c r="J144" s="12">
        <v>1260.7280000000001</v>
      </c>
      <c r="K144" s="12">
        <v>1261.3589999999999</v>
      </c>
      <c r="L144" s="12">
        <v>0</v>
      </c>
      <c r="M144" s="12">
        <v>0</v>
      </c>
      <c r="N144" s="12">
        <v>156.023</v>
      </c>
      <c r="O144" s="12">
        <v>156.101</v>
      </c>
      <c r="P144" s="12">
        <v>175.20599999999999</v>
      </c>
      <c r="Q144" s="12">
        <v>175.29400000000001</v>
      </c>
      <c r="R144" s="12">
        <v>9.7240000000000002</v>
      </c>
      <c r="S144" s="12">
        <v>9.7289999999999992</v>
      </c>
      <c r="T144" s="12">
        <v>0</v>
      </c>
      <c r="U144" s="12">
        <v>0</v>
      </c>
      <c r="V144" s="12">
        <v>0</v>
      </c>
      <c r="W144" s="12">
        <v>0</v>
      </c>
      <c r="X144" s="12">
        <v>1638.961</v>
      </c>
      <c r="Y144" s="12">
        <v>1639.7809999999999</v>
      </c>
      <c r="Z144" s="12">
        <v>0</v>
      </c>
      <c r="AA144" s="12">
        <v>0</v>
      </c>
    </row>
    <row r="145" spans="1:27" ht="24.95" customHeight="1">
      <c r="A145" s="51">
        <v>11</v>
      </c>
      <c r="B145" s="67">
        <v>1164</v>
      </c>
      <c r="C145" s="67">
        <v>1166</v>
      </c>
      <c r="D145" s="12">
        <v>1298.508</v>
      </c>
      <c r="E145" s="12">
        <v>1299.1569999999999</v>
      </c>
      <c r="F145" s="12">
        <v>1804.066</v>
      </c>
      <c r="G145" s="12">
        <v>1804.9680000000001</v>
      </c>
      <c r="H145" s="12">
        <v>0</v>
      </c>
      <c r="I145" s="12">
        <v>0</v>
      </c>
      <c r="J145" s="12">
        <v>1250.7159999999999</v>
      </c>
      <c r="K145" s="12">
        <v>1251.3409999999999</v>
      </c>
      <c r="L145" s="12">
        <v>140.92400000000001</v>
      </c>
      <c r="M145" s="12">
        <v>140.995</v>
      </c>
      <c r="N145" s="12">
        <v>154.13499999999999</v>
      </c>
      <c r="O145" s="12">
        <v>154.21199999999999</v>
      </c>
      <c r="P145" s="12">
        <v>173.99700000000001</v>
      </c>
      <c r="Q145" s="12">
        <v>174.084</v>
      </c>
      <c r="R145" s="12">
        <v>9.7319999999999993</v>
      </c>
      <c r="S145" s="12">
        <v>9.7370000000000001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1636.933</v>
      </c>
      <c r="Y145" s="12">
        <v>1637.752</v>
      </c>
      <c r="Z145" s="12">
        <v>0</v>
      </c>
      <c r="AA145" s="12">
        <v>0</v>
      </c>
    </row>
    <row r="146" spans="1:27" ht="24.95" customHeight="1">
      <c r="A146" s="51">
        <v>12</v>
      </c>
      <c r="B146" s="67">
        <v>1164</v>
      </c>
      <c r="C146" s="67">
        <v>1166</v>
      </c>
      <c r="D146" s="12">
        <v>1309.8119999999999</v>
      </c>
      <c r="E146" s="12">
        <v>1310.4670000000001</v>
      </c>
      <c r="F146" s="12">
        <v>1826.442</v>
      </c>
      <c r="G146" s="12">
        <v>1827.355</v>
      </c>
      <c r="H146" s="12">
        <v>972.23400000000004</v>
      </c>
      <c r="I146" s="12">
        <v>972.72</v>
      </c>
      <c r="J146" s="12">
        <v>1261.9570000000001</v>
      </c>
      <c r="K146" s="12">
        <v>1262.588</v>
      </c>
      <c r="L146" s="12">
        <v>140.99600000000001</v>
      </c>
      <c r="M146" s="12">
        <v>141.06700000000001</v>
      </c>
      <c r="N146" s="12">
        <v>156.03200000000001</v>
      </c>
      <c r="O146" s="12">
        <v>156.11000000000001</v>
      </c>
      <c r="P146" s="12">
        <v>175.50700000000001</v>
      </c>
      <c r="Q146" s="12">
        <v>175.59399999999999</v>
      </c>
      <c r="R146" s="12">
        <v>9.6959999999999997</v>
      </c>
      <c r="S146" s="12">
        <v>9.6999999999999993</v>
      </c>
      <c r="T146" s="12">
        <v>0</v>
      </c>
      <c r="U146" s="12">
        <v>0</v>
      </c>
      <c r="V146" s="12">
        <v>0</v>
      </c>
      <c r="W146" s="12">
        <v>0</v>
      </c>
      <c r="X146" s="12">
        <v>1644.2639999999999</v>
      </c>
      <c r="Y146" s="12">
        <v>1645.086</v>
      </c>
      <c r="Z146" s="12">
        <v>0</v>
      </c>
      <c r="AA146" s="12">
        <v>0</v>
      </c>
    </row>
    <row r="147" spans="1:27" ht="24.95" customHeight="1">
      <c r="A147" s="51">
        <v>13</v>
      </c>
      <c r="B147" s="67"/>
      <c r="C147" s="6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24.95" customHeight="1">
      <c r="A148" s="51">
        <v>14</v>
      </c>
      <c r="B148" s="67"/>
      <c r="C148" s="6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24.95" customHeight="1">
      <c r="A149" s="51">
        <v>15</v>
      </c>
      <c r="B149" s="67"/>
      <c r="C149" s="6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23"/>
      <c r="U149" s="23"/>
      <c r="V149" s="23"/>
      <c r="W149" s="23"/>
      <c r="X149" s="23"/>
      <c r="Y149" s="23"/>
      <c r="Z149" s="23"/>
      <c r="AA149" s="23"/>
    </row>
    <row r="150" spans="1:27" ht="24.95" customHeight="1">
      <c r="A150" s="51">
        <v>16</v>
      </c>
      <c r="B150" s="67"/>
      <c r="C150" s="6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23"/>
      <c r="U150" s="23"/>
      <c r="V150" s="23"/>
      <c r="W150" s="23"/>
      <c r="X150" s="23"/>
      <c r="Y150" s="23"/>
      <c r="Z150" s="23"/>
      <c r="AA150" s="23"/>
    </row>
    <row r="151" spans="1:27" ht="24.95" customHeight="1">
      <c r="A151" s="51">
        <v>17</v>
      </c>
      <c r="B151" s="67">
        <v>1164</v>
      </c>
      <c r="C151" s="67">
        <v>1166</v>
      </c>
      <c r="D151" s="12">
        <v>1320.184</v>
      </c>
      <c r="E151" s="12">
        <v>1320.845</v>
      </c>
      <c r="F151" s="12">
        <v>1832.385</v>
      </c>
      <c r="G151" s="12">
        <v>1833.3019999999999</v>
      </c>
      <c r="H151" s="12">
        <v>970.37199999999996</v>
      </c>
      <c r="I151" s="12">
        <v>970.85799999999995</v>
      </c>
      <c r="J151" s="12">
        <v>1266.6199999999999</v>
      </c>
      <c r="K151" s="12">
        <v>1267.2539999999999</v>
      </c>
      <c r="L151" s="12">
        <v>141.44399999999999</v>
      </c>
      <c r="M151" s="12">
        <v>141.51499999999999</v>
      </c>
      <c r="N151" s="12">
        <v>157.64400000000001</v>
      </c>
      <c r="O151" s="12">
        <v>157.72300000000001</v>
      </c>
      <c r="P151" s="67">
        <v>0</v>
      </c>
      <c r="Q151" s="67">
        <v>0</v>
      </c>
      <c r="R151" s="12">
        <v>9.7620000000000005</v>
      </c>
      <c r="S151" s="12">
        <v>9.7669999999999995</v>
      </c>
      <c r="T151" s="12">
        <v>0</v>
      </c>
      <c r="U151" s="12">
        <v>0</v>
      </c>
      <c r="V151" s="12">
        <v>0</v>
      </c>
      <c r="W151" s="12">
        <v>0</v>
      </c>
      <c r="X151" s="12">
        <v>1650.2070000000001</v>
      </c>
      <c r="Y151" s="12">
        <v>1651.0329999999999</v>
      </c>
      <c r="Z151" s="12">
        <v>0</v>
      </c>
      <c r="AA151" s="12">
        <v>0</v>
      </c>
    </row>
    <row r="152" spans="1:27" ht="24.95" customHeight="1">
      <c r="A152" s="51">
        <v>18</v>
      </c>
      <c r="B152" s="67">
        <v>1164</v>
      </c>
      <c r="C152" s="67">
        <v>1166</v>
      </c>
      <c r="D152" s="12">
        <v>1327.2929999999999</v>
      </c>
      <c r="E152" s="12">
        <v>1327.9570000000001</v>
      </c>
      <c r="F152" s="12">
        <v>1827.84</v>
      </c>
      <c r="G152" s="12">
        <v>1828.7539999999999</v>
      </c>
      <c r="H152" s="12">
        <v>0</v>
      </c>
      <c r="I152" s="12">
        <v>0</v>
      </c>
      <c r="J152" s="12">
        <v>1270.2090000000001</v>
      </c>
      <c r="K152" s="12">
        <v>1270.845</v>
      </c>
      <c r="L152" s="12">
        <v>141.66800000000001</v>
      </c>
      <c r="M152" s="12">
        <v>141.739</v>
      </c>
      <c r="N152" s="12">
        <v>158.36000000000001</v>
      </c>
      <c r="O152" s="12">
        <v>158.43899999999999</v>
      </c>
      <c r="P152" s="12">
        <v>177.82599999999999</v>
      </c>
      <c r="Q152" s="12">
        <v>177.91499999999999</v>
      </c>
      <c r="R152" s="12">
        <v>9.7409999999999997</v>
      </c>
      <c r="S152" s="12">
        <v>9.7460000000000004</v>
      </c>
      <c r="T152" s="12">
        <v>0</v>
      </c>
      <c r="U152" s="12">
        <v>0</v>
      </c>
      <c r="V152" s="12">
        <v>0</v>
      </c>
      <c r="W152" s="12">
        <v>0</v>
      </c>
      <c r="X152" s="12">
        <v>1652.713</v>
      </c>
      <c r="Y152" s="12">
        <v>1653.54</v>
      </c>
      <c r="Z152" s="12">
        <v>0</v>
      </c>
      <c r="AA152" s="12">
        <v>0</v>
      </c>
    </row>
    <row r="153" spans="1:27" ht="24.95" customHeight="1">
      <c r="A153" s="51">
        <v>19</v>
      </c>
      <c r="B153" s="67">
        <v>1164</v>
      </c>
      <c r="C153" s="67">
        <v>1166</v>
      </c>
      <c r="D153" s="12">
        <v>1302.9359999999999</v>
      </c>
      <c r="E153" s="12">
        <v>1303.588</v>
      </c>
      <c r="F153" s="12">
        <v>1808.7270000000001</v>
      </c>
      <c r="G153" s="12">
        <v>1809.6320000000001</v>
      </c>
      <c r="H153" s="67">
        <v>0</v>
      </c>
      <c r="I153" s="67">
        <v>0</v>
      </c>
      <c r="J153" s="12">
        <v>1252.463</v>
      </c>
      <c r="K153" s="12">
        <v>1253.0899999999999</v>
      </c>
      <c r="L153" s="12">
        <v>140.42500000000001</v>
      </c>
      <c r="M153" s="12">
        <v>140.495</v>
      </c>
      <c r="N153" s="12">
        <v>155.95699999999999</v>
      </c>
      <c r="O153" s="12">
        <v>156.035</v>
      </c>
      <c r="P153" s="12">
        <v>174.68100000000001</v>
      </c>
      <c r="Q153" s="12">
        <v>174.768</v>
      </c>
      <c r="R153" s="12">
        <v>9.7159999999999993</v>
      </c>
      <c r="S153" s="12">
        <v>9.7210000000000001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1640.2660000000001</v>
      </c>
      <c r="Y153" s="12">
        <v>1641.087</v>
      </c>
      <c r="Z153" s="12">
        <v>0</v>
      </c>
      <c r="AA153" s="12">
        <v>0</v>
      </c>
    </row>
    <row r="154" spans="1:27" ht="24.95" customHeight="1">
      <c r="A154" s="51">
        <v>20</v>
      </c>
      <c r="B154" s="67">
        <v>1164</v>
      </c>
      <c r="C154" s="67">
        <v>1166</v>
      </c>
      <c r="D154" s="12">
        <v>1295.711</v>
      </c>
      <c r="E154" s="12">
        <v>1296.3589999999999</v>
      </c>
      <c r="F154" s="12">
        <v>1808.8440000000001</v>
      </c>
      <c r="G154" s="12">
        <v>1809.749</v>
      </c>
      <c r="H154" s="12">
        <v>954.32100000000003</v>
      </c>
      <c r="I154" s="12">
        <v>954.79899999999998</v>
      </c>
      <c r="J154" s="12">
        <v>1240.729</v>
      </c>
      <c r="K154" s="12">
        <v>1241.3499999999999</v>
      </c>
      <c r="L154" s="12">
        <v>138.935</v>
      </c>
      <c r="M154" s="12">
        <v>139.005</v>
      </c>
      <c r="N154" s="12">
        <v>154.297</v>
      </c>
      <c r="O154" s="12">
        <v>154.374</v>
      </c>
      <c r="P154" s="12">
        <v>173.691</v>
      </c>
      <c r="Q154" s="12">
        <v>173.77799999999999</v>
      </c>
      <c r="R154" s="12">
        <v>9.6419999999999995</v>
      </c>
      <c r="S154" s="12">
        <v>9.6470000000000002</v>
      </c>
      <c r="T154" s="12">
        <v>0</v>
      </c>
      <c r="U154" s="12">
        <v>0</v>
      </c>
      <c r="V154" s="12">
        <v>0</v>
      </c>
      <c r="W154" s="12">
        <v>0</v>
      </c>
      <c r="X154" s="12">
        <v>1633.355</v>
      </c>
      <c r="Y154" s="12">
        <v>1634.172</v>
      </c>
      <c r="Z154" s="12">
        <v>0</v>
      </c>
      <c r="AA154" s="12">
        <v>0</v>
      </c>
    </row>
    <row r="155" spans="1:27" ht="24.95" customHeight="1">
      <c r="A155" s="51">
        <v>21</v>
      </c>
      <c r="B155" s="67">
        <v>1164</v>
      </c>
      <c r="C155" s="67">
        <v>1166</v>
      </c>
      <c r="D155" s="12">
        <v>1297.4590000000001</v>
      </c>
      <c r="E155" s="12">
        <v>1298.1079999999999</v>
      </c>
      <c r="F155" s="12">
        <v>1828.306</v>
      </c>
      <c r="G155" s="12">
        <v>1829.221</v>
      </c>
      <c r="H155" s="12">
        <v>955.18200000000002</v>
      </c>
      <c r="I155" s="12">
        <v>955.65899999999999</v>
      </c>
      <c r="J155" s="12">
        <v>1250.1790000000001</v>
      </c>
      <c r="K155" s="12">
        <v>1250.8050000000001</v>
      </c>
      <c r="L155" s="12">
        <v>139.74299999999999</v>
      </c>
      <c r="M155" s="12">
        <v>139.93100000000001</v>
      </c>
      <c r="N155" s="12">
        <v>153.85400000000001</v>
      </c>
      <c r="O155" s="12">
        <v>153.93100000000001</v>
      </c>
      <c r="P155" s="12">
        <v>173.977</v>
      </c>
      <c r="Q155" s="12">
        <v>174.06399999999999</v>
      </c>
      <c r="R155" s="12">
        <v>9.6280000000000001</v>
      </c>
      <c r="S155" s="12">
        <v>9.6319999999999997</v>
      </c>
      <c r="T155" s="12">
        <v>0</v>
      </c>
      <c r="U155" s="12">
        <v>0</v>
      </c>
      <c r="V155" s="12">
        <v>0</v>
      </c>
      <c r="W155" s="12">
        <v>0</v>
      </c>
      <c r="X155" s="12">
        <v>1639.066</v>
      </c>
      <c r="Y155" s="12">
        <v>1639.886</v>
      </c>
      <c r="Z155" s="12">
        <v>0</v>
      </c>
      <c r="AA155" s="12">
        <v>0</v>
      </c>
    </row>
    <row r="156" spans="1:27" ht="24.95" customHeight="1">
      <c r="A156" s="51">
        <v>22</v>
      </c>
      <c r="B156" s="67"/>
      <c r="C156" s="6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23"/>
      <c r="U156" s="23"/>
      <c r="V156" s="23"/>
      <c r="W156" s="23"/>
      <c r="X156" s="23"/>
      <c r="Y156" s="23"/>
      <c r="Z156" s="23"/>
      <c r="AA156" s="23"/>
    </row>
    <row r="157" spans="1:27" ht="24.95" customHeight="1">
      <c r="A157" s="51">
        <v>23</v>
      </c>
      <c r="B157" s="67"/>
      <c r="C157" s="6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23"/>
      <c r="U157" s="23"/>
      <c r="V157" s="23"/>
      <c r="W157" s="23"/>
      <c r="X157" s="23"/>
      <c r="Y157" s="23"/>
      <c r="Z157" s="23"/>
      <c r="AA157" s="23"/>
    </row>
    <row r="158" spans="1:27" ht="24.95" customHeight="1">
      <c r="A158" s="51">
        <v>24</v>
      </c>
      <c r="B158" s="67">
        <v>1164</v>
      </c>
      <c r="C158" s="67">
        <v>1166</v>
      </c>
      <c r="D158" s="12">
        <v>1301.0719999999999</v>
      </c>
      <c r="E158" s="12">
        <v>1301.722</v>
      </c>
      <c r="F158" s="12">
        <v>1823.2950000000001</v>
      </c>
      <c r="G158" s="12">
        <v>1824.2070000000001</v>
      </c>
      <c r="H158" s="12">
        <v>948.41899999999998</v>
      </c>
      <c r="I158" s="12">
        <v>948.89300000000003</v>
      </c>
      <c r="J158" s="12">
        <v>1252.598</v>
      </c>
      <c r="K158" s="12">
        <v>1253.2239999999999</v>
      </c>
      <c r="L158" s="12">
        <v>140.773</v>
      </c>
      <c r="M158" s="12">
        <v>140.84299999999999</v>
      </c>
      <c r="N158" s="12">
        <v>154.63999999999999</v>
      </c>
      <c r="O158" s="12">
        <v>154.71799999999999</v>
      </c>
      <c r="P158" s="12">
        <v>174.48500000000001</v>
      </c>
      <c r="Q158" s="12">
        <v>174.572</v>
      </c>
      <c r="R158" s="12">
        <v>9.6280000000000001</v>
      </c>
      <c r="S158" s="12">
        <v>9.6329999999999991</v>
      </c>
      <c r="T158" s="12">
        <v>0</v>
      </c>
      <c r="U158" s="12">
        <v>0</v>
      </c>
      <c r="V158" s="12">
        <v>0</v>
      </c>
      <c r="W158" s="12">
        <v>0</v>
      </c>
      <c r="X158" s="12">
        <v>1639.66</v>
      </c>
      <c r="Y158" s="12">
        <v>1640.48</v>
      </c>
      <c r="Z158" s="12">
        <v>0</v>
      </c>
      <c r="AA158" s="12">
        <v>0</v>
      </c>
    </row>
    <row r="159" spans="1:27" ht="24.95" customHeight="1">
      <c r="A159" s="51">
        <v>25</v>
      </c>
      <c r="B159" s="67"/>
      <c r="C159" s="6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23"/>
      <c r="U159" s="23"/>
      <c r="V159" s="23"/>
      <c r="W159" s="23"/>
      <c r="X159" s="23"/>
      <c r="Y159" s="23"/>
      <c r="Z159" s="23"/>
      <c r="AA159" s="23"/>
    </row>
    <row r="160" spans="1:27" ht="24.95" customHeight="1">
      <c r="A160" s="51">
        <v>26</v>
      </c>
      <c r="B160" s="67">
        <v>1164</v>
      </c>
      <c r="C160" s="67">
        <v>1166</v>
      </c>
      <c r="D160" s="12">
        <v>1273.335</v>
      </c>
      <c r="E160" s="12">
        <v>1273.972</v>
      </c>
      <c r="F160" s="12">
        <v>1796.374</v>
      </c>
      <c r="G160" s="12">
        <v>1797.2719999999999</v>
      </c>
      <c r="H160" s="12">
        <v>937.58399999999995</v>
      </c>
      <c r="I160" s="12">
        <v>938.053</v>
      </c>
      <c r="J160" s="12">
        <v>1228.954</v>
      </c>
      <c r="K160" s="12">
        <v>1229.569</v>
      </c>
      <c r="L160" s="12">
        <v>137.785</v>
      </c>
      <c r="M160" s="12">
        <v>127.854</v>
      </c>
      <c r="N160" s="12">
        <v>152.15700000000001</v>
      </c>
      <c r="O160" s="12">
        <v>152.233</v>
      </c>
      <c r="P160" s="12">
        <v>170.80500000000001</v>
      </c>
      <c r="Q160" s="12">
        <v>170.89</v>
      </c>
      <c r="R160" s="12">
        <v>9.5730000000000004</v>
      </c>
      <c r="S160" s="12">
        <v>9.5779999999999994</v>
      </c>
      <c r="T160" s="12">
        <v>0</v>
      </c>
      <c r="U160" s="12">
        <v>0</v>
      </c>
      <c r="V160" s="12">
        <v>0</v>
      </c>
      <c r="W160" s="12">
        <v>0</v>
      </c>
      <c r="X160" s="12">
        <v>1621.27</v>
      </c>
      <c r="Y160" s="12">
        <v>1622.0809999999999</v>
      </c>
      <c r="Z160" s="12">
        <v>0</v>
      </c>
      <c r="AA160" s="12">
        <v>0</v>
      </c>
    </row>
    <row r="161" spans="1:27" ht="24.95" customHeight="1">
      <c r="A161" s="51">
        <v>27</v>
      </c>
      <c r="B161" s="67">
        <v>1164</v>
      </c>
      <c r="C161" s="67">
        <v>1166</v>
      </c>
      <c r="D161" s="12">
        <v>1265.992</v>
      </c>
      <c r="E161" s="12">
        <v>1266.626</v>
      </c>
      <c r="F161" s="12">
        <v>1792.9939999999999</v>
      </c>
      <c r="G161" s="12">
        <v>1793.8910000000001</v>
      </c>
      <c r="H161" s="12">
        <v>933.45399999999995</v>
      </c>
      <c r="I161" s="12">
        <v>933.92100000000005</v>
      </c>
      <c r="J161" s="12">
        <v>1226.4970000000001</v>
      </c>
      <c r="K161" s="12">
        <v>1227.1099999999999</v>
      </c>
      <c r="L161" s="12">
        <v>137.81</v>
      </c>
      <c r="M161" s="12">
        <v>137.87899999999999</v>
      </c>
      <c r="N161" s="12">
        <v>150.25800000000001</v>
      </c>
      <c r="O161" s="12">
        <v>150.333</v>
      </c>
      <c r="P161" s="12">
        <v>169.78399999999999</v>
      </c>
      <c r="Q161" s="12">
        <v>169.869</v>
      </c>
      <c r="R161" s="12">
        <v>9.4760000000000009</v>
      </c>
      <c r="S161" s="12">
        <v>9.48</v>
      </c>
      <c r="T161" s="12">
        <v>0</v>
      </c>
      <c r="U161" s="12">
        <v>0</v>
      </c>
      <c r="V161" s="12">
        <v>0</v>
      </c>
      <c r="W161" s="12">
        <v>0</v>
      </c>
      <c r="X161" s="12">
        <v>1618.7529999999999</v>
      </c>
      <c r="Y161" s="12">
        <v>1619.5619999999999</v>
      </c>
      <c r="Z161" s="12">
        <v>0</v>
      </c>
      <c r="AA161" s="12">
        <v>0</v>
      </c>
    </row>
    <row r="162" spans="1:27" ht="24.95" customHeight="1">
      <c r="A162" s="51">
        <v>28</v>
      </c>
      <c r="B162" s="67">
        <v>1164</v>
      </c>
      <c r="C162" s="67">
        <v>1166</v>
      </c>
      <c r="D162" s="12">
        <v>1269.838</v>
      </c>
      <c r="E162" s="12">
        <v>1270.4739999999999</v>
      </c>
      <c r="F162" s="12">
        <v>1782.1559999999999</v>
      </c>
      <c r="G162" s="12">
        <v>1783.047</v>
      </c>
      <c r="H162" s="12">
        <v>934.05200000000002</v>
      </c>
      <c r="I162" s="12">
        <v>934.52</v>
      </c>
      <c r="J162" s="12">
        <v>1231.421</v>
      </c>
      <c r="K162" s="12">
        <v>1232.037</v>
      </c>
      <c r="L162" s="12">
        <v>137.24199999999999</v>
      </c>
      <c r="M162" s="12">
        <v>137.31100000000001</v>
      </c>
      <c r="N162" s="12">
        <v>149.55000000000001</v>
      </c>
      <c r="O162" s="12">
        <v>149.625</v>
      </c>
      <c r="P162" s="12">
        <v>170.22300000000001</v>
      </c>
      <c r="Q162" s="12">
        <v>170.30799999999999</v>
      </c>
      <c r="R162" s="12">
        <v>9.4209999999999994</v>
      </c>
      <c r="S162" s="12">
        <v>9.4260000000000002</v>
      </c>
      <c r="T162" s="12">
        <v>0</v>
      </c>
      <c r="U162" s="12">
        <v>0</v>
      </c>
      <c r="V162" s="12">
        <v>0</v>
      </c>
      <c r="W162" s="12">
        <v>0</v>
      </c>
      <c r="X162" s="12">
        <v>1619.4749999999999</v>
      </c>
      <c r="Y162" s="12">
        <v>1620.2850000000001</v>
      </c>
      <c r="Z162" s="12">
        <v>0</v>
      </c>
      <c r="AA162" s="12">
        <v>0</v>
      </c>
    </row>
    <row r="163" spans="1:27" ht="24.95" customHeight="1">
      <c r="A163" s="51">
        <v>29</v>
      </c>
      <c r="B163" s="67"/>
      <c r="C163" s="6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23"/>
      <c r="U163" s="23"/>
      <c r="V163" s="23"/>
      <c r="W163" s="23"/>
      <c r="X163" s="12"/>
      <c r="Y163" s="12"/>
      <c r="Z163" s="23"/>
      <c r="AA163" s="23"/>
    </row>
    <row r="164" spans="1:27" ht="24.95" customHeight="1">
      <c r="A164" s="51">
        <v>30</v>
      </c>
      <c r="B164" s="67"/>
      <c r="C164" s="6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23"/>
      <c r="U164" s="23"/>
      <c r="V164" s="23"/>
      <c r="W164" s="23"/>
      <c r="X164" s="12"/>
      <c r="Y164" s="12"/>
      <c r="Z164" s="23"/>
      <c r="AA164" s="23"/>
    </row>
    <row r="165" spans="1:27" ht="24.95" customHeight="1">
      <c r="A165" s="51">
        <v>31</v>
      </c>
      <c r="B165" s="67">
        <v>1164</v>
      </c>
      <c r="C165" s="67">
        <v>1166</v>
      </c>
      <c r="D165" s="19">
        <v>1278.462</v>
      </c>
      <c r="E165" s="19">
        <v>1279.1020000000001</v>
      </c>
      <c r="F165" s="19">
        <v>1777.028</v>
      </c>
      <c r="G165" s="19">
        <v>1777.9169999999999</v>
      </c>
      <c r="H165" s="19">
        <v>934.95100000000002</v>
      </c>
      <c r="I165" s="19">
        <v>935.41899999999998</v>
      </c>
      <c r="J165" s="19">
        <v>1237.567</v>
      </c>
      <c r="K165" s="19">
        <v>1238.1859999999999</v>
      </c>
      <c r="L165" s="19">
        <v>137.45599999999999</v>
      </c>
      <c r="M165" s="19">
        <v>137.524</v>
      </c>
      <c r="N165" s="19">
        <v>149.773</v>
      </c>
      <c r="O165" s="19">
        <v>149.84800000000001</v>
      </c>
      <c r="P165" s="19">
        <v>171.38200000000001</v>
      </c>
      <c r="Q165" s="19">
        <v>171.46799999999999</v>
      </c>
      <c r="R165" s="19">
        <v>9.4179999999999993</v>
      </c>
      <c r="S165" s="19">
        <v>9.4220000000000006</v>
      </c>
      <c r="T165" s="19">
        <v>0</v>
      </c>
      <c r="U165" s="19">
        <v>0</v>
      </c>
      <c r="V165" s="19">
        <v>0</v>
      </c>
      <c r="W165" s="19">
        <v>0</v>
      </c>
      <c r="X165" s="19">
        <v>1620.5119999999999</v>
      </c>
      <c r="Y165" s="19">
        <v>1621.3230000000001</v>
      </c>
      <c r="Z165" s="19">
        <v>0</v>
      </c>
      <c r="AA165" s="19">
        <v>0</v>
      </c>
    </row>
    <row r="166" spans="1:27" ht="24.95" customHeight="1">
      <c r="A166" s="227" t="s">
        <v>426</v>
      </c>
      <c r="B166" s="231">
        <f>AVERAGE(B135:B165)</f>
        <v>1164</v>
      </c>
      <c r="C166" s="231">
        <f t="shared" ref="C166:AA166" si="4">AVERAGE(C135:C165)</f>
        <v>1166</v>
      </c>
      <c r="D166" s="231">
        <f t="shared" si="4"/>
        <v>1226.1027777777774</v>
      </c>
      <c r="E166" s="231">
        <f t="shared" si="4"/>
        <v>1226.7162222222223</v>
      </c>
      <c r="F166" s="231">
        <f t="shared" si="4"/>
        <v>1699.8837777777781</v>
      </c>
      <c r="G166" s="231">
        <f t="shared" si="4"/>
        <v>1700.7340000000002</v>
      </c>
      <c r="H166" s="231">
        <f t="shared" si="4"/>
        <v>795.62855555555564</v>
      </c>
      <c r="I166" s="231">
        <f t="shared" si="4"/>
        <v>796.02655555555555</v>
      </c>
      <c r="J166" s="231">
        <f t="shared" si="4"/>
        <v>1181.6679999999999</v>
      </c>
      <c r="K166" s="231">
        <f t="shared" si="4"/>
        <v>1182.2591111111115</v>
      </c>
      <c r="L166" s="231">
        <f t="shared" si="4"/>
        <v>124.18866666666665</v>
      </c>
      <c r="M166" s="231">
        <f t="shared" si="4"/>
        <v>123.70188888888889</v>
      </c>
      <c r="N166" s="231">
        <f t="shared" si="4"/>
        <v>145.74433333333337</v>
      </c>
      <c r="O166" s="231">
        <f t="shared" si="4"/>
        <v>145.81722222222226</v>
      </c>
      <c r="P166" s="231">
        <f t="shared" si="4"/>
        <v>154.50466666666668</v>
      </c>
      <c r="Q166" s="231">
        <f t="shared" si="4"/>
        <v>154.5818888888889</v>
      </c>
      <c r="R166" s="231">
        <f t="shared" si="4"/>
        <v>8.0365555555555552</v>
      </c>
      <c r="S166" s="231">
        <f t="shared" si="4"/>
        <v>8.0404444444444447</v>
      </c>
      <c r="T166" s="231">
        <f t="shared" si="4"/>
        <v>0</v>
      </c>
      <c r="U166" s="231">
        <f t="shared" si="4"/>
        <v>0</v>
      </c>
      <c r="V166" s="231">
        <f t="shared" si="4"/>
        <v>0</v>
      </c>
      <c r="W166" s="231">
        <f t="shared" si="4"/>
        <v>0</v>
      </c>
      <c r="X166" s="231">
        <f t="shared" si="4"/>
        <v>1635.4782777777775</v>
      </c>
      <c r="Y166" s="231">
        <f t="shared" si="4"/>
        <v>1636.2963888888885</v>
      </c>
      <c r="Z166" s="231">
        <f t="shared" si="4"/>
        <v>0</v>
      </c>
      <c r="AA166" s="231">
        <f t="shared" si="4"/>
        <v>0</v>
      </c>
    </row>
    <row r="167" spans="1:27" ht="24.95" customHeight="1">
      <c r="A167" s="50" t="s">
        <v>548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24.95" customHeight="1">
      <c r="A168" s="51">
        <v>1</v>
      </c>
      <c r="B168" s="67">
        <v>1164</v>
      </c>
      <c r="C168" s="67">
        <v>1166</v>
      </c>
      <c r="D168" s="19">
        <v>1275.432</v>
      </c>
      <c r="E168" s="19">
        <v>1276.07</v>
      </c>
      <c r="F168" s="19">
        <v>1772.133</v>
      </c>
      <c r="G168" s="19">
        <v>1773.02</v>
      </c>
      <c r="H168" s="19">
        <v>928.61900000000003</v>
      </c>
      <c r="I168" s="19">
        <v>929.08399999999995</v>
      </c>
      <c r="J168" s="19">
        <v>1232.5930000000001</v>
      </c>
      <c r="K168" s="19">
        <v>1233.21</v>
      </c>
      <c r="L168" s="19">
        <v>135.91999999999999</v>
      </c>
      <c r="M168" s="19">
        <v>135.988</v>
      </c>
      <c r="N168" s="19">
        <v>146.49199999999999</v>
      </c>
      <c r="O168" s="19">
        <v>146.565</v>
      </c>
      <c r="P168" s="19">
        <v>170.99799999999999</v>
      </c>
      <c r="Q168" s="19">
        <v>171.083</v>
      </c>
      <c r="R168" s="19">
        <v>9.3829999999999991</v>
      </c>
      <c r="S168" s="19">
        <v>9.3879999999999999</v>
      </c>
      <c r="T168" s="19">
        <v>0</v>
      </c>
      <c r="U168" s="19">
        <v>0</v>
      </c>
      <c r="V168" s="19">
        <v>0</v>
      </c>
      <c r="W168" s="19">
        <v>0</v>
      </c>
      <c r="X168" s="26">
        <v>1618.018</v>
      </c>
      <c r="Y168" s="26">
        <v>1618.828</v>
      </c>
      <c r="Z168" s="19">
        <v>0</v>
      </c>
      <c r="AA168" s="19">
        <v>0</v>
      </c>
    </row>
    <row r="169" spans="1:27" ht="24.95" customHeight="1">
      <c r="A169" s="51">
        <v>2</v>
      </c>
      <c r="B169" s="67">
        <v>1164</v>
      </c>
      <c r="C169" s="67">
        <v>1166</v>
      </c>
      <c r="D169" s="19">
        <v>1285.338</v>
      </c>
      <c r="E169" s="19">
        <v>1285.981</v>
      </c>
      <c r="F169" s="19">
        <v>1775.8620000000001</v>
      </c>
      <c r="G169" s="19">
        <v>1776.751</v>
      </c>
      <c r="H169" s="19">
        <v>938.11199999999997</v>
      </c>
      <c r="I169" s="19">
        <v>938.58199999999999</v>
      </c>
      <c r="J169" s="19">
        <v>1239.5419999999999</v>
      </c>
      <c r="K169" s="19">
        <v>1240.162</v>
      </c>
      <c r="L169" s="12">
        <v>136.26900000000001</v>
      </c>
      <c r="M169" s="12">
        <v>136.33799999999999</v>
      </c>
      <c r="N169" s="12">
        <v>148.15700000000001</v>
      </c>
      <c r="O169" s="12">
        <v>148.23099999999999</v>
      </c>
      <c r="P169" s="12">
        <v>172.32</v>
      </c>
      <c r="Q169" s="12">
        <v>172.40600000000001</v>
      </c>
      <c r="R169" s="12">
        <v>9.3230000000000004</v>
      </c>
      <c r="S169" s="12">
        <v>9.3279999999999994</v>
      </c>
      <c r="T169" s="19">
        <v>0</v>
      </c>
      <c r="U169" s="19">
        <v>0</v>
      </c>
      <c r="V169" s="19">
        <v>0</v>
      </c>
      <c r="W169" s="19">
        <v>0</v>
      </c>
      <c r="X169" s="12">
        <v>1622.5050000000001</v>
      </c>
      <c r="Y169" s="12">
        <v>1623.317</v>
      </c>
      <c r="Z169" s="19">
        <v>0</v>
      </c>
      <c r="AA169" s="19">
        <v>0</v>
      </c>
    </row>
    <row r="170" spans="1:27" ht="24.95" customHeight="1">
      <c r="A170" s="51">
        <v>3</v>
      </c>
      <c r="B170" s="67">
        <v>1164</v>
      </c>
      <c r="C170" s="67">
        <v>1166</v>
      </c>
      <c r="D170" s="19">
        <v>1297.575</v>
      </c>
      <c r="E170" s="19">
        <v>1298.2239999999999</v>
      </c>
      <c r="F170" s="12">
        <v>1781.223</v>
      </c>
      <c r="G170" s="12">
        <v>1782.114</v>
      </c>
      <c r="H170" s="12">
        <v>937.13199999999995</v>
      </c>
      <c r="I170" s="12">
        <v>937.601</v>
      </c>
      <c r="J170" s="12">
        <v>1243.9079999999999</v>
      </c>
      <c r="K170" s="12">
        <v>1244.53</v>
      </c>
      <c r="L170" s="12">
        <v>138.54499999999999</v>
      </c>
      <c r="M170" s="12">
        <v>138.61500000000001</v>
      </c>
      <c r="N170" s="12">
        <v>148.899</v>
      </c>
      <c r="O170" s="12">
        <v>148.97300000000001</v>
      </c>
      <c r="P170" s="12">
        <v>173.94499999999999</v>
      </c>
      <c r="Q170" s="12">
        <v>174.03200000000001</v>
      </c>
      <c r="R170" s="12">
        <v>9.41</v>
      </c>
      <c r="S170" s="12">
        <v>9.4149999999999991</v>
      </c>
      <c r="T170" s="19">
        <v>0</v>
      </c>
      <c r="U170" s="19">
        <v>0</v>
      </c>
      <c r="V170" s="19">
        <v>0</v>
      </c>
      <c r="W170" s="19">
        <v>0</v>
      </c>
      <c r="X170" s="12">
        <v>1628.4259999999999</v>
      </c>
      <c r="Y170" s="12">
        <v>1629.24</v>
      </c>
      <c r="Z170" s="19">
        <v>0</v>
      </c>
      <c r="AA170" s="19">
        <v>0</v>
      </c>
    </row>
    <row r="171" spans="1:27" ht="24.95" customHeight="1">
      <c r="A171" s="51">
        <v>4</v>
      </c>
      <c r="B171" s="67">
        <v>1164</v>
      </c>
      <c r="C171" s="67">
        <v>1166</v>
      </c>
      <c r="D171" s="28">
        <v>1318.902</v>
      </c>
      <c r="E171" s="28">
        <v>1319.5619999999999</v>
      </c>
      <c r="F171" s="29">
        <v>1798.588</v>
      </c>
      <c r="G171" s="12">
        <v>1799.4880000000001</v>
      </c>
      <c r="H171" s="12">
        <v>934.05200000000002</v>
      </c>
      <c r="I171" s="12">
        <v>934.52</v>
      </c>
      <c r="J171" s="12">
        <v>1253.4059999999999</v>
      </c>
      <c r="K171" s="12">
        <v>1254.0329999999999</v>
      </c>
      <c r="L171" s="12">
        <v>139.81200000000001</v>
      </c>
      <c r="M171" s="12">
        <v>139.88200000000001</v>
      </c>
      <c r="N171" s="12">
        <v>150.95699999999999</v>
      </c>
      <c r="O171" s="12">
        <v>151.03200000000001</v>
      </c>
      <c r="P171" s="12">
        <v>176.798</v>
      </c>
      <c r="Q171" s="12">
        <v>176.886</v>
      </c>
      <c r="R171" s="12">
        <v>9.3740000000000006</v>
      </c>
      <c r="S171" s="12">
        <v>9.3789999999999996</v>
      </c>
      <c r="T171" s="19">
        <v>0</v>
      </c>
      <c r="U171" s="19">
        <v>0</v>
      </c>
      <c r="V171" s="19">
        <v>0</v>
      </c>
      <c r="W171" s="19">
        <v>0</v>
      </c>
      <c r="X171" s="12">
        <v>1642.4449999999999</v>
      </c>
      <c r="Y171" s="12">
        <v>1643.2670000000001</v>
      </c>
      <c r="Z171" s="19">
        <v>0</v>
      </c>
      <c r="AA171" s="19">
        <v>0</v>
      </c>
    </row>
    <row r="172" spans="1:27" ht="24.95" customHeight="1">
      <c r="A172" s="51">
        <v>5</v>
      </c>
      <c r="B172" s="67"/>
      <c r="C172" s="67"/>
      <c r="D172" s="26"/>
      <c r="E172" s="2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9"/>
      <c r="U172" s="19"/>
      <c r="V172" s="19"/>
      <c r="W172" s="19"/>
      <c r="X172" s="12"/>
      <c r="Y172" s="12"/>
      <c r="Z172" s="19"/>
      <c r="AA172" s="19"/>
    </row>
    <row r="173" spans="1:27" ht="24.95" customHeight="1">
      <c r="A173" s="51">
        <v>6</v>
      </c>
      <c r="B173" s="67"/>
      <c r="C173" s="6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9"/>
      <c r="U173" s="19"/>
      <c r="V173" s="19"/>
      <c r="W173" s="19"/>
      <c r="X173" s="12"/>
      <c r="Y173" s="12"/>
      <c r="Z173" s="19"/>
      <c r="AA173" s="19"/>
    </row>
    <row r="174" spans="1:27" ht="24.95" customHeight="1">
      <c r="A174" s="51">
        <v>7</v>
      </c>
      <c r="B174" s="67">
        <v>1164</v>
      </c>
      <c r="C174" s="67">
        <v>1166</v>
      </c>
      <c r="D174" s="12">
        <v>1307.365</v>
      </c>
      <c r="E174" s="12">
        <v>1308.019</v>
      </c>
      <c r="F174" s="12">
        <v>1783.088</v>
      </c>
      <c r="G174" s="12">
        <v>1783.98</v>
      </c>
      <c r="H174" s="12">
        <v>933.15499999999997</v>
      </c>
      <c r="I174" s="12">
        <v>933.62199999999996</v>
      </c>
      <c r="J174" s="12">
        <v>1247.1020000000001</v>
      </c>
      <c r="K174" s="12">
        <v>1247.7260000000001</v>
      </c>
      <c r="L174" s="12">
        <v>140.62700000000001</v>
      </c>
      <c r="M174" s="12">
        <v>140.697</v>
      </c>
      <c r="N174" s="12">
        <v>148.42099999999999</v>
      </c>
      <c r="O174" s="12">
        <v>148.495</v>
      </c>
      <c r="P174" s="12">
        <v>0</v>
      </c>
      <c r="Q174" s="12">
        <v>0</v>
      </c>
      <c r="R174" s="12">
        <v>9.3620000000000001</v>
      </c>
      <c r="S174" s="12">
        <v>9367</v>
      </c>
      <c r="T174" s="19">
        <v>0</v>
      </c>
      <c r="U174" s="19">
        <v>0</v>
      </c>
      <c r="V174" s="19">
        <v>0</v>
      </c>
      <c r="W174" s="19">
        <v>0</v>
      </c>
      <c r="X174" s="12">
        <v>1633.2850000000001</v>
      </c>
      <c r="Y174" s="12">
        <v>1634.1020000000001</v>
      </c>
      <c r="Z174" s="19">
        <v>0</v>
      </c>
      <c r="AA174" s="19">
        <v>0</v>
      </c>
    </row>
    <row r="175" spans="1:27" ht="24.95" customHeight="1">
      <c r="A175" s="51">
        <v>8</v>
      </c>
      <c r="B175" s="67">
        <v>1164</v>
      </c>
      <c r="C175" s="67">
        <v>1166</v>
      </c>
      <c r="D175" s="12">
        <v>1300.838</v>
      </c>
      <c r="E175" s="12">
        <v>1301.489</v>
      </c>
      <c r="F175" s="12">
        <v>1775.7460000000001</v>
      </c>
      <c r="G175" s="12">
        <v>1776.634</v>
      </c>
      <c r="H175" s="12">
        <v>937.20699999999999</v>
      </c>
      <c r="I175" s="12">
        <v>937.67600000000004</v>
      </c>
      <c r="J175" s="12">
        <v>1239.9369999999999</v>
      </c>
      <c r="K175" s="12">
        <v>1240.558</v>
      </c>
      <c r="L175" s="12">
        <v>139.15899999999999</v>
      </c>
      <c r="M175" s="12">
        <v>139.22900000000001</v>
      </c>
      <c r="N175" s="12">
        <v>147.37</v>
      </c>
      <c r="O175" s="12">
        <v>147.44399999999999</v>
      </c>
      <c r="P175" s="12">
        <v>174.37</v>
      </c>
      <c r="Q175" s="12">
        <v>174.45699999999999</v>
      </c>
      <c r="R175" s="12">
        <v>9.2970000000000006</v>
      </c>
      <c r="S175" s="12">
        <v>9.3019999999999996</v>
      </c>
      <c r="T175" s="19">
        <v>0</v>
      </c>
      <c r="U175" s="19">
        <v>0</v>
      </c>
      <c r="V175" s="19">
        <v>0</v>
      </c>
      <c r="W175" s="19">
        <v>0</v>
      </c>
      <c r="X175" s="12">
        <v>1627.54</v>
      </c>
      <c r="Y175" s="12">
        <v>1628.354</v>
      </c>
      <c r="Z175" s="19">
        <v>0</v>
      </c>
      <c r="AA175" s="19">
        <v>0</v>
      </c>
    </row>
    <row r="176" spans="1:27" ht="24.95" customHeight="1">
      <c r="A176" s="51">
        <v>9</v>
      </c>
      <c r="B176" s="67">
        <v>1164</v>
      </c>
      <c r="C176" s="67">
        <v>1166</v>
      </c>
      <c r="D176" s="12">
        <v>1310.078</v>
      </c>
      <c r="E176" s="12">
        <v>1311.633</v>
      </c>
      <c r="F176" s="12">
        <v>1782.039</v>
      </c>
      <c r="G176" s="12">
        <v>1782.931</v>
      </c>
      <c r="H176" s="12">
        <v>946.18600000000004</v>
      </c>
      <c r="I176" s="12">
        <v>946.95899999999995</v>
      </c>
      <c r="J176" s="12">
        <v>1255.1610000000001</v>
      </c>
      <c r="K176" s="12">
        <v>1255.789</v>
      </c>
      <c r="L176" s="12">
        <v>140.36600000000001</v>
      </c>
      <c r="M176" s="12">
        <v>140.43600000000001</v>
      </c>
      <c r="N176" s="12">
        <v>149.34700000000001</v>
      </c>
      <c r="O176" s="12">
        <v>149.422</v>
      </c>
      <c r="P176" s="12">
        <v>175.726</v>
      </c>
      <c r="Q176" s="12">
        <v>175.81399999999999</v>
      </c>
      <c r="R176" s="12">
        <v>9.3650000000000002</v>
      </c>
      <c r="S176" s="12">
        <v>9.3689999999999998</v>
      </c>
      <c r="T176" s="19">
        <v>0</v>
      </c>
      <c r="U176" s="19">
        <v>0</v>
      </c>
      <c r="V176" s="19">
        <v>0</v>
      </c>
      <c r="W176" s="19">
        <v>0</v>
      </c>
      <c r="X176" s="12">
        <v>1635.9770000000001</v>
      </c>
      <c r="Y176" s="12">
        <v>1636.796</v>
      </c>
      <c r="Z176" s="19">
        <v>0</v>
      </c>
      <c r="AA176" s="19">
        <v>0</v>
      </c>
    </row>
    <row r="177" spans="1:27" ht="24.95" customHeight="1">
      <c r="A177" s="51">
        <v>10</v>
      </c>
      <c r="B177" s="67">
        <v>1164</v>
      </c>
      <c r="C177" s="67">
        <v>1166</v>
      </c>
      <c r="D177" s="12">
        <v>1314.4739999999999</v>
      </c>
      <c r="E177" s="12">
        <v>1315.1310000000001</v>
      </c>
      <c r="F177" s="12">
        <v>1802.0840000000001</v>
      </c>
      <c r="G177" s="12">
        <v>1802.9860000000001</v>
      </c>
      <c r="H177" s="12">
        <v>950.04200000000003</v>
      </c>
      <c r="I177" s="12">
        <v>950.51800000000003</v>
      </c>
      <c r="J177" s="12">
        <v>1253.5409999999999</v>
      </c>
      <c r="K177" s="12">
        <v>1254.1679999999999</v>
      </c>
      <c r="L177" s="12">
        <v>141.60599999999999</v>
      </c>
      <c r="M177" s="12">
        <v>141.67699999999999</v>
      </c>
      <c r="N177" s="12">
        <v>151.10599999999999</v>
      </c>
      <c r="O177" s="12">
        <v>151.18100000000001</v>
      </c>
      <c r="P177" s="12">
        <v>176.167</v>
      </c>
      <c r="Q177" s="12">
        <v>176.255</v>
      </c>
      <c r="R177" s="12">
        <v>9.3680000000000003</v>
      </c>
      <c r="S177" s="12">
        <v>9.3729999999999993</v>
      </c>
      <c r="T177" s="19">
        <v>0</v>
      </c>
      <c r="U177" s="19">
        <v>0</v>
      </c>
      <c r="V177" s="19">
        <v>0</v>
      </c>
      <c r="W177" s="19">
        <v>0</v>
      </c>
      <c r="X177" s="12">
        <v>1640.511</v>
      </c>
      <c r="Y177" s="12">
        <v>1641.3320000000001</v>
      </c>
      <c r="Z177" s="19">
        <v>0</v>
      </c>
      <c r="AA177" s="19">
        <v>0</v>
      </c>
    </row>
    <row r="178" spans="1:27" ht="24.95" customHeight="1">
      <c r="A178" s="51">
        <v>11</v>
      </c>
      <c r="B178" s="67">
        <v>1164</v>
      </c>
      <c r="C178" s="67">
        <v>1166</v>
      </c>
      <c r="D178" s="12">
        <v>1308.9960000000001</v>
      </c>
      <c r="E178" s="12">
        <v>1309.6510000000001</v>
      </c>
      <c r="F178" s="12">
        <v>1802.55</v>
      </c>
      <c r="G178" s="12">
        <v>1803.452</v>
      </c>
      <c r="H178" s="12">
        <v>946.41600000000005</v>
      </c>
      <c r="I178" s="12">
        <v>946.89</v>
      </c>
      <c r="J178" s="12">
        <v>1247.5029999999999</v>
      </c>
      <c r="K178" s="12">
        <v>1248.127</v>
      </c>
      <c r="L178" s="12">
        <v>141.21799999999999</v>
      </c>
      <c r="M178" s="12">
        <v>141.28899999999999</v>
      </c>
      <c r="N178" s="12">
        <v>148.98599999999999</v>
      </c>
      <c r="O178" s="12">
        <v>149.06100000000001</v>
      </c>
      <c r="P178" s="12">
        <v>175.435</v>
      </c>
      <c r="Q178" s="12">
        <v>175.523</v>
      </c>
      <c r="R178" s="12">
        <v>9.4770000000000003</v>
      </c>
      <c r="S178" s="12">
        <v>9.4819999999999993</v>
      </c>
      <c r="T178" s="19">
        <v>0</v>
      </c>
      <c r="U178" s="19">
        <v>0</v>
      </c>
      <c r="V178" s="19">
        <v>0</v>
      </c>
      <c r="W178" s="19">
        <v>0</v>
      </c>
      <c r="X178" s="12">
        <v>1638.681</v>
      </c>
      <c r="Y178" s="12">
        <v>1639.501</v>
      </c>
      <c r="Z178" s="19">
        <v>0</v>
      </c>
      <c r="AA178" s="19">
        <v>0</v>
      </c>
    </row>
    <row r="179" spans="1:27" ht="24.95" customHeight="1">
      <c r="A179" s="51">
        <v>12</v>
      </c>
      <c r="B179" s="67"/>
      <c r="C179" s="6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9"/>
      <c r="U179" s="19"/>
      <c r="V179" s="19"/>
      <c r="W179" s="19"/>
      <c r="X179" s="12"/>
      <c r="Y179" s="12"/>
      <c r="Z179" s="19"/>
      <c r="AA179" s="19"/>
    </row>
    <row r="180" spans="1:27" ht="24.95" customHeight="1">
      <c r="A180" s="51">
        <v>13</v>
      </c>
      <c r="B180" s="67"/>
      <c r="C180" s="6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9"/>
      <c r="U180" s="19"/>
      <c r="V180" s="19"/>
      <c r="W180" s="19"/>
      <c r="X180" s="12"/>
      <c r="Y180" s="12"/>
      <c r="Z180" s="19"/>
      <c r="AA180" s="19"/>
    </row>
    <row r="181" spans="1:27" ht="24.95" customHeight="1">
      <c r="A181" s="51">
        <v>14</v>
      </c>
      <c r="B181" s="67">
        <v>1164</v>
      </c>
      <c r="C181" s="67">
        <v>1166</v>
      </c>
      <c r="D181" s="12">
        <v>1307.598</v>
      </c>
      <c r="E181" s="12">
        <v>1308.252</v>
      </c>
      <c r="F181" s="12">
        <v>1806.8630000000001</v>
      </c>
      <c r="G181" s="12">
        <v>1807.7660000000001</v>
      </c>
      <c r="H181" s="12">
        <v>947.18499999999995</v>
      </c>
      <c r="I181" s="12">
        <v>947.65899999999999</v>
      </c>
      <c r="J181" s="12">
        <v>1246.3019999999999</v>
      </c>
      <c r="K181" s="12">
        <v>1246.925</v>
      </c>
      <c r="L181" s="12">
        <v>141.57499999999999</v>
      </c>
      <c r="M181" s="12">
        <v>141.64599999999999</v>
      </c>
      <c r="N181" s="12">
        <v>150.38399999999999</v>
      </c>
      <c r="O181" s="12">
        <v>150.459</v>
      </c>
      <c r="P181" s="12">
        <v>175.251</v>
      </c>
      <c r="Q181" s="12">
        <v>175.33799999999999</v>
      </c>
      <c r="R181" s="12">
        <v>9.4369999999999994</v>
      </c>
      <c r="S181" s="12">
        <v>9.4410000000000007</v>
      </c>
      <c r="T181" s="19">
        <v>0</v>
      </c>
      <c r="U181" s="19">
        <v>0</v>
      </c>
      <c r="V181" s="19">
        <v>0</v>
      </c>
      <c r="W181" s="19">
        <v>0</v>
      </c>
      <c r="X181" s="12">
        <v>1634.998</v>
      </c>
      <c r="Y181" s="12">
        <v>1635.816</v>
      </c>
      <c r="Z181" s="19">
        <v>0</v>
      </c>
      <c r="AA181" s="19">
        <v>0</v>
      </c>
    </row>
    <row r="182" spans="1:27" ht="24.95" customHeight="1">
      <c r="A182" s="51">
        <v>15</v>
      </c>
      <c r="B182" s="67">
        <v>1164</v>
      </c>
      <c r="C182" s="67">
        <v>1166</v>
      </c>
      <c r="D182" s="12">
        <v>1307.365</v>
      </c>
      <c r="E182" s="12">
        <v>1308.019</v>
      </c>
      <c r="F182" s="12">
        <v>1806.163</v>
      </c>
      <c r="G182" s="12">
        <v>1807.067</v>
      </c>
      <c r="H182" s="12">
        <v>945.72500000000002</v>
      </c>
      <c r="I182" s="12">
        <v>946.19799999999998</v>
      </c>
      <c r="J182" s="12">
        <v>1248.5719999999999</v>
      </c>
      <c r="K182" s="12">
        <v>1249.1959999999999</v>
      </c>
      <c r="L182" s="12">
        <v>141.85900000000001</v>
      </c>
      <c r="M182" s="12">
        <v>141.93</v>
      </c>
      <c r="N182" s="12">
        <v>150.065</v>
      </c>
      <c r="O182" s="12">
        <v>150.13999999999999</v>
      </c>
      <c r="P182" s="12">
        <v>175.256</v>
      </c>
      <c r="Q182" s="12">
        <v>175.34399999999999</v>
      </c>
      <c r="R182" s="12">
        <v>9.4380000000000006</v>
      </c>
      <c r="S182" s="12">
        <v>9.4429999999999996</v>
      </c>
      <c r="T182" s="19">
        <v>0</v>
      </c>
      <c r="U182" s="19">
        <v>0</v>
      </c>
      <c r="V182" s="19">
        <v>0</v>
      </c>
      <c r="W182" s="19">
        <v>0</v>
      </c>
      <c r="X182" s="12">
        <v>1636.712</v>
      </c>
      <c r="Y182" s="12">
        <v>1637.53</v>
      </c>
      <c r="Z182" s="19">
        <v>0</v>
      </c>
      <c r="AA182" s="19">
        <v>0</v>
      </c>
    </row>
    <row r="183" spans="1:27" ht="24.95" customHeight="1">
      <c r="A183" s="51">
        <v>16</v>
      </c>
      <c r="B183" s="67">
        <v>1164</v>
      </c>
      <c r="C183" s="67">
        <v>1166</v>
      </c>
      <c r="D183" s="12">
        <v>1307.0150000000001</v>
      </c>
      <c r="E183" s="12">
        <v>1307.6690000000001</v>
      </c>
      <c r="F183" s="12">
        <v>1816.1859999999999</v>
      </c>
      <c r="G183" s="12">
        <v>1817.0940000000001</v>
      </c>
      <c r="H183" s="12">
        <v>945.18799999999999</v>
      </c>
      <c r="I183" s="12">
        <v>945.66099999999994</v>
      </c>
      <c r="J183" s="12">
        <v>1251.6559999999999</v>
      </c>
      <c r="K183" s="12">
        <v>1252.2819999999999</v>
      </c>
      <c r="L183" s="12">
        <v>142.91399999999999</v>
      </c>
      <c r="M183" s="12">
        <v>142.98500000000001</v>
      </c>
      <c r="N183" s="12">
        <v>149.83500000000001</v>
      </c>
      <c r="O183" s="12">
        <v>149.91</v>
      </c>
      <c r="P183" s="12">
        <v>175.26599999999999</v>
      </c>
      <c r="Q183" s="12">
        <v>175.35400000000001</v>
      </c>
      <c r="R183" s="12">
        <v>9.44</v>
      </c>
      <c r="S183" s="12">
        <v>9.4450000000000003</v>
      </c>
      <c r="T183" s="19">
        <v>0</v>
      </c>
      <c r="U183" s="19">
        <v>0</v>
      </c>
      <c r="V183" s="19">
        <v>0</v>
      </c>
      <c r="W183" s="19">
        <v>0</v>
      </c>
      <c r="X183" s="12">
        <v>1639.509</v>
      </c>
      <c r="Y183" s="12">
        <v>1640.329</v>
      </c>
      <c r="Z183" s="19">
        <v>0</v>
      </c>
      <c r="AA183" s="19">
        <v>0</v>
      </c>
    </row>
    <row r="184" spans="1:27" ht="24.95" customHeight="1">
      <c r="A184" s="51">
        <v>17</v>
      </c>
      <c r="B184" s="67">
        <v>1164</v>
      </c>
      <c r="C184" s="67">
        <v>1166</v>
      </c>
      <c r="D184" s="12">
        <v>1314.4739999999999</v>
      </c>
      <c r="E184" s="12">
        <v>1315.1310000000001</v>
      </c>
      <c r="F184" s="12">
        <v>1834.7159999999999</v>
      </c>
      <c r="G184" s="12">
        <v>1835.634</v>
      </c>
      <c r="H184" s="12">
        <v>946.87800000000004</v>
      </c>
      <c r="I184" s="12">
        <v>947.351</v>
      </c>
      <c r="J184" s="12">
        <v>1254.6210000000001</v>
      </c>
      <c r="K184" s="12">
        <v>1255.248</v>
      </c>
      <c r="L184" s="12">
        <v>142.529</v>
      </c>
      <c r="M184" s="12">
        <v>142.6</v>
      </c>
      <c r="N184" s="12">
        <v>150.66399999999999</v>
      </c>
      <c r="O184" s="12">
        <v>150.739</v>
      </c>
      <c r="P184" s="12">
        <v>176.26300000000001</v>
      </c>
      <c r="Q184" s="12">
        <v>176.351</v>
      </c>
      <c r="R184" s="12">
        <v>9.4420000000000002</v>
      </c>
      <c r="S184" s="12">
        <v>9.4469999999999992</v>
      </c>
      <c r="T184" s="19">
        <v>0</v>
      </c>
      <c r="U184" s="19">
        <v>0</v>
      </c>
      <c r="V184" s="19">
        <v>0</v>
      </c>
      <c r="W184" s="19">
        <v>0</v>
      </c>
      <c r="X184" s="12">
        <v>1641.3620000000001</v>
      </c>
      <c r="Y184" s="12">
        <v>1642.183</v>
      </c>
      <c r="Z184" s="19">
        <v>0</v>
      </c>
      <c r="AA184" s="19">
        <v>0</v>
      </c>
    </row>
    <row r="185" spans="1:27" ht="24.95" customHeight="1">
      <c r="A185" s="51">
        <v>18</v>
      </c>
      <c r="B185" s="67">
        <v>1164</v>
      </c>
      <c r="C185" s="67">
        <v>1166</v>
      </c>
      <c r="D185" s="12">
        <v>1329.0419999999999</v>
      </c>
      <c r="E185" s="12">
        <v>1329.7059999999999</v>
      </c>
      <c r="F185" s="12">
        <v>1853.3630000000001</v>
      </c>
      <c r="G185" s="12">
        <v>1854.29</v>
      </c>
      <c r="H185" s="12">
        <v>954.55600000000004</v>
      </c>
      <c r="I185" s="12">
        <v>955.03300000000002</v>
      </c>
      <c r="J185" s="12">
        <v>1270.348</v>
      </c>
      <c r="K185" s="12">
        <v>1270.9829999999999</v>
      </c>
      <c r="L185" s="12">
        <v>144.16</v>
      </c>
      <c r="M185" s="12">
        <v>144.232</v>
      </c>
      <c r="N185" s="12">
        <v>150.49700000000001</v>
      </c>
      <c r="O185" s="12">
        <v>150.572</v>
      </c>
      <c r="P185" s="12">
        <v>178.14400000000001</v>
      </c>
      <c r="Q185" s="12">
        <v>178.233</v>
      </c>
      <c r="R185" s="12">
        <v>9.4559999999999995</v>
      </c>
      <c r="S185" s="12">
        <v>9.4600000000000009</v>
      </c>
      <c r="T185" s="19">
        <v>0</v>
      </c>
      <c r="U185" s="19">
        <v>0</v>
      </c>
      <c r="V185" s="19">
        <v>0</v>
      </c>
      <c r="W185" s="19">
        <v>0</v>
      </c>
      <c r="X185" s="12">
        <v>1651.652</v>
      </c>
      <c r="Y185" s="12">
        <v>1652.479</v>
      </c>
      <c r="Z185" s="19">
        <v>0</v>
      </c>
      <c r="AA185" s="19">
        <v>0</v>
      </c>
    </row>
    <row r="186" spans="1:27" ht="24.95" customHeight="1">
      <c r="A186" s="51">
        <v>19</v>
      </c>
      <c r="B186" s="67"/>
      <c r="C186" s="6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23"/>
      <c r="U186" s="23"/>
      <c r="V186" s="23"/>
      <c r="W186" s="23"/>
      <c r="X186" s="12"/>
      <c r="Y186" s="12"/>
      <c r="Z186" s="19"/>
      <c r="AA186" s="19"/>
    </row>
    <row r="187" spans="1:27" ht="24.95" customHeight="1">
      <c r="A187" s="51">
        <v>20</v>
      </c>
      <c r="B187" s="67"/>
      <c r="C187" s="6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23"/>
      <c r="U187" s="23"/>
      <c r="V187" s="23"/>
      <c r="W187" s="23"/>
      <c r="X187" s="12"/>
      <c r="Y187" s="12"/>
      <c r="Z187" s="19"/>
      <c r="AA187" s="19"/>
    </row>
    <row r="188" spans="1:27" ht="24.95" customHeight="1">
      <c r="A188" s="51">
        <v>21</v>
      </c>
      <c r="B188" s="67">
        <v>1164</v>
      </c>
      <c r="C188" s="67">
        <v>1166</v>
      </c>
      <c r="D188" s="12">
        <v>1316.8050000000001</v>
      </c>
      <c r="E188" s="12">
        <v>1317.463</v>
      </c>
      <c r="F188" s="12" t="s">
        <v>1632</v>
      </c>
      <c r="G188" s="12">
        <v>1847.2940000000001</v>
      </c>
      <c r="H188" s="12">
        <v>949.11400000000003</v>
      </c>
      <c r="I188" s="12">
        <v>949.58900000000006</v>
      </c>
      <c r="J188" s="12">
        <v>1262.0930000000001</v>
      </c>
      <c r="K188" s="12">
        <v>1262.7249999999999</v>
      </c>
      <c r="L188" s="12">
        <v>0</v>
      </c>
      <c r="M188" s="12">
        <v>0</v>
      </c>
      <c r="N188" s="12">
        <v>149.20400000000001</v>
      </c>
      <c r="O188" s="12">
        <v>149.279</v>
      </c>
      <c r="P188" s="12">
        <v>176.49</v>
      </c>
      <c r="Q188" s="12">
        <v>176.578</v>
      </c>
      <c r="R188" s="12">
        <v>9.4770000000000003</v>
      </c>
      <c r="S188" s="12">
        <v>9.4819999999999993</v>
      </c>
      <c r="T188" s="19">
        <v>0</v>
      </c>
      <c r="U188" s="19">
        <v>0</v>
      </c>
      <c r="V188" s="19">
        <v>0</v>
      </c>
      <c r="W188" s="19">
        <v>0</v>
      </c>
      <c r="X188" s="12">
        <v>1645.6849999999999</v>
      </c>
      <c r="Y188" s="12">
        <v>1646.509</v>
      </c>
      <c r="Z188" s="19">
        <v>0</v>
      </c>
      <c r="AA188" s="19">
        <v>0</v>
      </c>
    </row>
    <row r="189" spans="1:27" ht="24.95" customHeight="1">
      <c r="A189" s="51">
        <v>22</v>
      </c>
      <c r="B189" s="67">
        <v>1164</v>
      </c>
      <c r="C189" s="67">
        <v>1166</v>
      </c>
      <c r="D189" s="12">
        <v>1322.1659999999999</v>
      </c>
      <c r="E189" s="12">
        <v>1322.827</v>
      </c>
      <c r="F189" s="12">
        <v>1843.4570000000001</v>
      </c>
      <c r="G189" s="12">
        <v>1844.3789999999999</v>
      </c>
      <c r="H189" s="12">
        <v>948.41899999999998</v>
      </c>
      <c r="I189" s="12">
        <v>948.89300000000003</v>
      </c>
      <c r="J189" s="12">
        <v>1265.7950000000001</v>
      </c>
      <c r="K189" s="12">
        <v>1266.4280000000001</v>
      </c>
      <c r="L189" s="12">
        <v>143.67599999999999</v>
      </c>
      <c r="M189" s="12">
        <v>143.74799999999999</v>
      </c>
      <c r="N189" s="12">
        <v>151.24299999999999</v>
      </c>
      <c r="O189" s="12">
        <v>151.31899999999999</v>
      </c>
      <c r="P189" s="12">
        <v>177.19900000000001</v>
      </c>
      <c r="Q189" s="12">
        <v>177.28700000000001</v>
      </c>
      <c r="R189" s="12">
        <v>9.4700000000000006</v>
      </c>
      <c r="S189" s="12">
        <v>9.4740000000000002</v>
      </c>
      <c r="T189" s="19">
        <v>0</v>
      </c>
      <c r="U189" s="19">
        <v>0</v>
      </c>
      <c r="V189" s="19">
        <v>0</v>
      </c>
      <c r="W189" s="19">
        <v>0</v>
      </c>
      <c r="X189" s="12">
        <v>1647.41</v>
      </c>
      <c r="Y189" s="12">
        <v>1648.2339999999999</v>
      </c>
      <c r="Z189" s="19">
        <v>0</v>
      </c>
      <c r="AA189" s="19">
        <v>0</v>
      </c>
    </row>
    <row r="190" spans="1:27" ht="24.95" customHeight="1">
      <c r="A190" s="51">
        <v>23</v>
      </c>
      <c r="B190" s="67">
        <v>1164</v>
      </c>
      <c r="C190" s="67">
        <v>1166</v>
      </c>
      <c r="D190" s="12">
        <v>1305.7329999999999</v>
      </c>
      <c r="E190" s="12">
        <v>1306.386</v>
      </c>
      <c r="F190" s="12">
        <v>1838.7950000000001</v>
      </c>
      <c r="G190" s="12">
        <v>1839.7149999999999</v>
      </c>
      <c r="H190" s="12">
        <v>945.41800000000001</v>
      </c>
      <c r="I190" s="12">
        <v>945.89099999999996</v>
      </c>
      <c r="J190" s="12">
        <v>1249.777</v>
      </c>
      <c r="K190" s="12">
        <v>1250.402</v>
      </c>
      <c r="L190" s="12">
        <v>142.62799999999999</v>
      </c>
      <c r="M190" s="12">
        <v>142.69999999999999</v>
      </c>
      <c r="N190" s="12">
        <v>149.64599999999999</v>
      </c>
      <c r="O190" s="12">
        <v>149.721</v>
      </c>
      <c r="P190" s="12">
        <v>174.97200000000001</v>
      </c>
      <c r="Q190" s="12">
        <v>175.059</v>
      </c>
      <c r="R190" s="12">
        <v>9.4269999999999996</v>
      </c>
      <c r="S190" s="12">
        <v>9.4320000000000004</v>
      </c>
      <c r="T190" s="19">
        <v>0</v>
      </c>
      <c r="U190" s="19">
        <v>0</v>
      </c>
      <c r="V190" s="19">
        <v>0</v>
      </c>
      <c r="W190" s="19">
        <v>0</v>
      </c>
      <c r="X190" s="12">
        <v>1640.4059999999999</v>
      </c>
      <c r="Y190" s="12">
        <v>1641.2270000000001</v>
      </c>
      <c r="Z190" s="19">
        <v>0</v>
      </c>
      <c r="AA190" s="19">
        <v>0</v>
      </c>
    </row>
    <row r="191" spans="1:27" ht="24.95" customHeight="1">
      <c r="A191" s="51">
        <v>24</v>
      </c>
      <c r="B191" s="67">
        <v>1164</v>
      </c>
      <c r="C191" s="67">
        <v>1166</v>
      </c>
      <c r="D191" s="12">
        <v>1306.7819999999999</v>
      </c>
      <c r="E191" s="12">
        <v>1307.4359999999999</v>
      </c>
      <c r="F191" s="12">
        <v>1836.231</v>
      </c>
      <c r="G191" s="12">
        <v>1837.15</v>
      </c>
      <c r="H191" s="12">
        <v>0</v>
      </c>
      <c r="I191" s="12">
        <v>0</v>
      </c>
      <c r="J191" s="12">
        <v>1250.4469999999999</v>
      </c>
      <c r="K191" s="12">
        <v>1251.0730000000001</v>
      </c>
      <c r="L191" s="12">
        <v>141.20099999999999</v>
      </c>
      <c r="M191" s="12">
        <v>141.27199999999999</v>
      </c>
      <c r="N191" s="12">
        <v>149.023</v>
      </c>
      <c r="O191" s="12">
        <v>149.09700000000001</v>
      </c>
      <c r="P191" s="12">
        <v>175.12700000000001</v>
      </c>
      <c r="Q191" s="12">
        <v>175.215</v>
      </c>
      <c r="R191" s="12">
        <v>9.4079999999999995</v>
      </c>
      <c r="S191" s="12">
        <v>9.4120000000000008</v>
      </c>
      <c r="T191" s="19">
        <v>0</v>
      </c>
      <c r="U191" s="19">
        <v>0</v>
      </c>
      <c r="V191" s="19">
        <v>0</v>
      </c>
      <c r="W191" s="19">
        <v>0</v>
      </c>
      <c r="X191" s="12">
        <v>1639.019</v>
      </c>
      <c r="Y191" s="12">
        <v>1639.8389999999999</v>
      </c>
      <c r="Z191" s="19">
        <v>0</v>
      </c>
      <c r="AA191" s="19">
        <v>0</v>
      </c>
    </row>
    <row r="192" spans="1:27" ht="24.95" customHeight="1">
      <c r="A192" s="51">
        <v>25</v>
      </c>
      <c r="B192" s="67">
        <v>1164</v>
      </c>
      <c r="C192" s="67">
        <v>1166</v>
      </c>
      <c r="D192" s="12">
        <v>1305.9659999999999</v>
      </c>
      <c r="E192" s="12">
        <v>1306.6199999999999</v>
      </c>
      <c r="F192" s="12">
        <v>1830.9870000000001</v>
      </c>
      <c r="G192" s="12">
        <v>1831.903</v>
      </c>
      <c r="H192" s="12">
        <v>943.88699999999994</v>
      </c>
      <c r="I192" s="12">
        <v>944.35900000000004</v>
      </c>
      <c r="J192" s="12">
        <v>1240.729</v>
      </c>
      <c r="K192" s="12">
        <v>1241.3499999999999</v>
      </c>
      <c r="L192" s="12">
        <v>141.506</v>
      </c>
      <c r="M192" s="12">
        <v>141.577</v>
      </c>
      <c r="N192" s="12">
        <v>149.09100000000001</v>
      </c>
      <c r="O192" s="12">
        <v>149.166</v>
      </c>
      <c r="P192" s="12">
        <v>175.066</v>
      </c>
      <c r="Q192" s="12">
        <v>175.154</v>
      </c>
      <c r="R192" s="12">
        <v>9.4079999999999995</v>
      </c>
      <c r="S192" s="12">
        <v>9.4130000000000003</v>
      </c>
      <c r="T192" s="19">
        <v>0</v>
      </c>
      <c r="U192" s="19">
        <v>0</v>
      </c>
      <c r="V192" s="19">
        <v>0</v>
      </c>
      <c r="W192" s="19">
        <v>0</v>
      </c>
      <c r="X192" s="12">
        <v>1638.471</v>
      </c>
      <c r="Y192" s="12">
        <v>1639.2909999999999</v>
      </c>
      <c r="Z192" s="19">
        <v>0</v>
      </c>
      <c r="AA192" s="19">
        <v>0</v>
      </c>
    </row>
    <row r="193" spans="1:27" ht="24.95" customHeight="1">
      <c r="A193" s="51">
        <v>26</v>
      </c>
      <c r="B193" s="67"/>
      <c r="C193" s="6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9"/>
      <c r="U193" s="19"/>
      <c r="V193" s="19"/>
      <c r="W193" s="19"/>
      <c r="X193" s="12"/>
      <c r="Y193" s="12"/>
      <c r="Z193" s="19"/>
      <c r="AA193" s="19"/>
    </row>
    <row r="194" spans="1:27" ht="24.95" customHeight="1">
      <c r="A194" s="51">
        <v>27</v>
      </c>
      <c r="B194" s="67"/>
      <c r="C194" s="6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9"/>
      <c r="U194" s="19"/>
      <c r="V194" s="19"/>
      <c r="W194" s="19"/>
      <c r="X194" s="12"/>
      <c r="Y194" s="12"/>
      <c r="Z194" s="19"/>
      <c r="AA194" s="19"/>
    </row>
    <row r="195" spans="1:27" ht="24.95" customHeight="1">
      <c r="A195" s="51">
        <v>28</v>
      </c>
      <c r="B195" s="67">
        <v>1164</v>
      </c>
      <c r="C195" s="67">
        <v>1166</v>
      </c>
      <c r="D195" s="12">
        <v>1305.5</v>
      </c>
      <c r="E195" s="12">
        <v>1306.153</v>
      </c>
      <c r="F195" s="12">
        <v>1834.4829999999999</v>
      </c>
      <c r="G195" s="12">
        <v>1835.4010000000001</v>
      </c>
      <c r="H195" s="12">
        <v>942.97</v>
      </c>
      <c r="I195" s="12">
        <v>943.44200000000001</v>
      </c>
      <c r="J195" s="12">
        <v>1251.6559999999999</v>
      </c>
      <c r="K195" s="12">
        <v>1252.2819999999999</v>
      </c>
      <c r="L195" s="12">
        <v>141.19399999999999</v>
      </c>
      <c r="M195" s="12">
        <v>141.26499999999999</v>
      </c>
      <c r="N195" s="12">
        <v>148.81</v>
      </c>
      <c r="O195" s="12">
        <v>148.88399999999999</v>
      </c>
      <c r="P195" s="12">
        <v>174.982</v>
      </c>
      <c r="Q195" s="12">
        <v>175.07</v>
      </c>
      <c r="R195" s="12">
        <v>9.4339999999999993</v>
      </c>
      <c r="S195" s="12">
        <v>9.4390000000000001</v>
      </c>
      <c r="T195" s="19">
        <v>0</v>
      </c>
      <c r="U195" s="19">
        <v>0</v>
      </c>
      <c r="V195" s="19">
        <v>0</v>
      </c>
      <c r="W195" s="19">
        <v>0</v>
      </c>
      <c r="X195" s="12">
        <v>1639.345</v>
      </c>
      <c r="Y195" s="12">
        <v>1640.1659999999999</v>
      </c>
      <c r="Z195" s="19">
        <v>0</v>
      </c>
      <c r="AA195" s="19">
        <v>0</v>
      </c>
    </row>
    <row r="196" spans="1:27" ht="24.95" customHeight="1">
      <c r="A196" s="51">
        <v>29</v>
      </c>
      <c r="B196" s="67">
        <v>1164</v>
      </c>
      <c r="C196" s="67">
        <v>1166</v>
      </c>
      <c r="D196" s="12">
        <v>1297.4590000000001</v>
      </c>
      <c r="E196" s="12">
        <v>1298.1079999999999</v>
      </c>
      <c r="F196" s="12">
        <v>1828.8889999999999</v>
      </c>
      <c r="G196" s="12">
        <v>1829.8040000000001</v>
      </c>
      <c r="H196" s="12">
        <v>0</v>
      </c>
      <c r="I196" s="12">
        <v>0</v>
      </c>
      <c r="J196" s="12">
        <v>1247.636</v>
      </c>
      <c r="K196" s="12">
        <v>1248.26</v>
      </c>
      <c r="L196" s="12">
        <v>139.63900000000001</v>
      </c>
      <c r="M196" s="12">
        <v>139.709</v>
      </c>
      <c r="N196" s="12">
        <v>147.32900000000001</v>
      </c>
      <c r="O196" s="12">
        <v>147.40299999999999</v>
      </c>
      <c r="P196" s="12">
        <v>173.91200000000001</v>
      </c>
      <c r="Q196" s="12">
        <v>173.999</v>
      </c>
      <c r="R196" s="12">
        <v>9.4760000000000009</v>
      </c>
      <c r="S196" s="12">
        <v>9.48</v>
      </c>
      <c r="T196" s="19">
        <v>0</v>
      </c>
      <c r="U196" s="19">
        <v>0</v>
      </c>
      <c r="V196" s="19">
        <v>0</v>
      </c>
      <c r="W196" s="19">
        <v>0</v>
      </c>
      <c r="X196" s="12">
        <v>1635.348</v>
      </c>
      <c r="Y196" s="12">
        <v>1636.1659999999999</v>
      </c>
      <c r="Z196" s="19">
        <v>0</v>
      </c>
      <c r="AA196" s="19">
        <v>0</v>
      </c>
    </row>
    <row r="197" spans="1:27" ht="24.95" customHeight="1">
      <c r="A197" s="51">
        <v>30</v>
      </c>
      <c r="B197" s="67">
        <v>1164</v>
      </c>
      <c r="C197" s="67">
        <v>1166</v>
      </c>
      <c r="D197" s="12">
        <v>1303.9849999999999</v>
      </c>
      <c r="E197" s="12">
        <v>1304.6369999999999</v>
      </c>
      <c r="F197" s="12">
        <v>1831.8019999999999</v>
      </c>
      <c r="G197" s="12">
        <v>1832.7190000000001</v>
      </c>
      <c r="H197" s="67">
        <v>0</v>
      </c>
      <c r="I197" s="67">
        <v>0</v>
      </c>
      <c r="J197" s="12">
        <v>1252.867</v>
      </c>
      <c r="K197" s="12">
        <v>1253.4939999999999</v>
      </c>
      <c r="L197" s="12">
        <v>141.453</v>
      </c>
      <c r="M197" s="12">
        <v>141.524</v>
      </c>
      <c r="N197" s="12">
        <v>148.33199999999999</v>
      </c>
      <c r="O197" s="12">
        <v>148.40600000000001</v>
      </c>
      <c r="P197" s="12">
        <v>174.78800000000001</v>
      </c>
      <c r="Q197" s="12">
        <v>174.876</v>
      </c>
      <c r="R197" s="12">
        <v>9.5169999999999995</v>
      </c>
      <c r="S197" s="12">
        <v>9.5220000000000002</v>
      </c>
      <c r="T197" s="19">
        <v>0</v>
      </c>
      <c r="U197" s="19">
        <v>0</v>
      </c>
      <c r="V197" s="19">
        <v>0</v>
      </c>
      <c r="W197" s="19">
        <v>0</v>
      </c>
      <c r="X197" s="12">
        <v>1639.0309999999999</v>
      </c>
      <c r="Y197" s="12">
        <v>1639.8510000000001</v>
      </c>
      <c r="Z197" s="19">
        <v>0</v>
      </c>
      <c r="AA197" s="19">
        <v>0</v>
      </c>
    </row>
    <row r="198" spans="1:27" ht="24.95" customHeight="1">
      <c r="A198" s="227" t="s">
        <v>426</v>
      </c>
      <c r="B198" s="231">
        <f>AVERAGE(B168:B197)</f>
        <v>1164</v>
      </c>
      <c r="C198" s="231">
        <f t="shared" ref="C198:AA198" si="5">AVERAGE(C168:C197)</f>
        <v>1166</v>
      </c>
      <c r="D198" s="231">
        <f t="shared" si="5"/>
        <v>1306.7676363636363</v>
      </c>
      <c r="E198" s="231">
        <f t="shared" si="5"/>
        <v>1307.4621363636361</v>
      </c>
      <c r="F198" s="231">
        <f t="shared" si="5"/>
        <v>1811.2022857142861</v>
      </c>
      <c r="G198" s="231">
        <f t="shared" si="5"/>
        <v>1813.7078181818181</v>
      </c>
      <c r="H198" s="231">
        <f t="shared" si="5"/>
        <v>814.55731818181823</v>
      </c>
      <c r="I198" s="231">
        <f t="shared" si="5"/>
        <v>814.97854545454538</v>
      </c>
      <c r="J198" s="231">
        <f t="shared" si="5"/>
        <v>1250.2359999999999</v>
      </c>
      <c r="K198" s="231">
        <f t="shared" si="5"/>
        <v>1250.8614090909089</v>
      </c>
      <c r="L198" s="231">
        <f t="shared" si="5"/>
        <v>134.44800000000001</v>
      </c>
      <c r="M198" s="231">
        <f t="shared" si="5"/>
        <v>134.51540909090906</v>
      </c>
      <c r="N198" s="231">
        <f t="shared" si="5"/>
        <v>149.26627272727276</v>
      </c>
      <c r="O198" s="231">
        <f t="shared" si="5"/>
        <v>149.34086363636365</v>
      </c>
      <c r="P198" s="231">
        <f t="shared" si="5"/>
        <v>167.20340909090908</v>
      </c>
      <c r="Q198" s="231">
        <f t="shared" si="5"/>
        <v>167.28700000000001</v>
      </c>
      <c r="R198" s="231">
        <f t="shared" si="5"/>
        <v>9.4176818181818156</v>
      </c>
      <c r="S198" s="231">
        <f t="shared" si="5"/>
        <v>434.76936363636372</v>
      </c>
      <c r="T198" s="231">
        <f t="shared" si="5"/>
        <v>0</v>
      </c>
      <c r="U198" s="231">
        <f t="shared" si="5"/>
        <v>0</v>
      </c>
      <c r="V198" s="231">
        <f t="shared" si="5"/>
        <v>0</v>
      </c>
      <c r="W198" s="231">
        <f t="shared" si="5"/>
        <v>0</v>
      </c>
      <c r="X198" s="231">
        <f t="shared" si="5"/>
        <v>1637.1061818181822</v>
      </c>
      <c r="Y198" s="231">
        <f t="shared" si="5"/>
        <v>1637.9253181818187</v>
      </c>
      <c r="Z198" s="231">
        <f t="shared" si="5"/>
        <v>0</v>
      </c>
      <c r="AA198" s="231">
        <f t="shared" si="5"/>
        <v>0</v>
      </c>
    </row>
    <row r="199" spans="1:27" ht="24.95" customHeight="1">
      <c r="A199" s="209" t="s">
        <v>549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24.95" customHeight="1">
      <c r="A200" s="51">
        <v>1</v>
      </c>
      <c r="B200" s="67">
        <v>1164</v>
      </c>
      <c r="C200" s="67">
        <v>1166</v>
      </c>
      <c r="D200" s="19">
        <v>1293.6130000000001</v>
      </c>
      <c r="E200" s="19">
        <v>1294.26</v>
      </c>
      <c r="F200" s="12">
        <v>1824.9259999999999</v>
      </c>
      <c r="G200" s="12">
        <v>1825.8389999999999</v>
      </c>
      <c r="H200" s="12">
        <v>0</v>
      </c>
      <c r="I200" s="12">
        <v>0</v>
      </c>
      <c r="J200" s="12">
        <v>1237.0419999999999</v>
      </c>
      <c r="K200" s="12">
        <v>1237.6610000000001</v>
      </c>
      <c r="L200" s="12">
        <v>140.36600000000001</v>
      </c>
      <c r="M200" s="12">
        <v>140.43600000000001</v>
      </c>
      <c r="N200" s="12">
        <v>147.952</v>
      </c>
      <c r="O200" s="12">
        <v>148.02600000000001</v>
      </c>
      <c r="P200" s="12">
        <v>173.38900000000001</v>
      </c>
      <c r="Q200" s="12">
        <v>173.476</v>
      </c>
      <c r="R200" s="12">
        <v>9.5020000000000007</v>
      </c>
      <c r="S200" s="12">
        <v>9.5069999999999997</v>
      </c>
      <c r="T200" s="19">
        <v>0</v>
      </c>
      <c r="U200" s="19">
        <v>0</v>
      </c>
      <c r="V200" s="19">
        <v>0</v>
      </c>
      <c r="W200" s="19">
        <v>0</v>
      </c>
      <c r="X200" s="12">
        <v>1634.1010000000001</v>
      </c>
      <c r="Y200" s="12">
        <v>1634.9190000000001</v>
      </c>
      <c r="Z200" s="19">
        <v>0</v>
      </c>
      <c r="AA200" s="19">
        <v>0</v>
      </c>
    </row>
    <row r="201" spans="1:27" ht="24.95" customHeight="1">
      <c r="A201" s="51">
        <v>2</v>
      </c>
      <c r="B201" s="67">
        <v>1164</v>
      </c>
      <c r="C201" s="67">
        <v>1166</v>
      </c>
      <c r="D201" s="19">
        <v>1289.6500000000001</v>
      </c>
      <c r="E201" s="19">
        <v>1290.296</v>
      </c>
      <c r="F201" s="29">
        <v>1817.4680000000001</v>
      </c>
      <c r="G201" s="12">
        <v>1818.377</v>
      </c>
      <c r="H201" s="12">
        <v>0</v>
      </c>
      <c r="I201" s="12">
        <v>0</v>
      </c>
      <c r="J201" s="12">
        <v>1227.0129999999999</v>
      </c>
      <c r="K201" s="12">
        <v>1227.627</v>
      </c>
      <c r="L201" s="12">
        <v>138.52600000000001</v>
      </c>
      <c r="M201" s="12">
        <v>138.595</v>
      </c>
      <c r="N201" s="12">
        <v>146.63399999999999</v>
      </c>
      <c r="O201" s="12">
        <v>146.70699999999999</v>
      </c>
      <c r="P201" s="12">
        <v>172.86699999999999</v>
      </c>
      <c r="Q201" s="12">
        <v>162.953</v>
      </c>
      <c r="R201" s="12">
        <v>9.4469999999999992</v>
      </c>
      <c r="S201" s="12">
        <v>9.4510000000000005</v>
      </c>
      <c r="T201" s="19">
        <v>0</v>
      </c>
      <c r="U201" s="19">
        <v>0</v>
      </c>
      <c r="V201" s="19">
        <v>0</v>
      </c>
      <c r="W201" s="19">
        <v>0</v>
      </c>
      <c r="X201" s="12">
        <v>1630.8150000000001</v>
      </c>
      <c r="Y201" s="12">
        <v>1631.63</v>
      </c>
      <c r="Z201" s="19">
        <v>0</v>
      </c>
      <c r="AA201" s="19">
        <v>0</v>
      </c>
    </row>
    <row r="202" spans="1:27" ht="24.95" customHeight="1">
      <c r="A202" s="51">
        <v>3</v>
      </c>
      <c r="B202" s="67"/>
      <c r="C202" s="6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9"/>
      <c r="U202" s="19"/>
      <c r="V202" s="19"/>
      <c r="W202" s="19"/>
      <c r="X202" s="12"/>
      <c r="Y202" s="12"/>
      <c r="Z202" s="23"/>
      <c r="AA202" s="23"/>
    </row>
    <row r="203" spans="1:27" ht="24.95" customHeight="1">
      <c r="A203" s="51">
        <v>4</v>
      </c>
      <c r="B203" s="67"/>
      <c r="C203" s="6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23"/>
      <c r="U203" s="23"/>
      <c r="V203" s="23"/>
      <c r="W203" s="23"/>
      <c r="X203" s="12"/>
      <c r="Y203" s="12"/>
      <c r="Z203" s="23"/>
      <c r="AA203" s="23"/>
    </row>
    <row r="204" spans="1:27" ht="24.95" customHeight="1">
      <c r="A204" s="51">
        <v>5</v>
      </c>
      <c r="B204" s="67"/>
      <c r="C204" s="67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9"/>
      <c r="U204" s="19"/>
      <c r="V204" s="19"/>
      <c r="W204" s="19"/>
      <c r="X204" s="12"/>
      <c r="Y204" s="12"/>
      <c r="Z204" s="19"/>
      <c r="AA204" s="19"/>
    </row>
    <row r="205" spans="1:27" ht="24.95" customHeight="1">
      <c r="A205" s="51">
        <v>6</v>
      </c>
      <c r="B205" s="67">
        <v>1164</v>
      </c>
      <c r="C205" s="67">
        <v>1166</v>
      </c>
      <c r="D205" s="12">
        <v>1282.8910000000001</v>
      </c>
      <c r="E205" s="12">
        <v>1283.5329999999999</v>
      </c>
      <c r="F205" s="12">
        <v>1813.1559999999999</v>
      </c>
      <c r="G205" s="12">
        <v>1814.0630000000001</v>
      </c>
      <c r="H205" s="12">
        <v>923.029</v>
      </c>
      <c r="I205" s="12">
        <v>923.49099999999999</v>
      </c>
      <c r="J205" s="12">
        <v>1232.5930000000001</v>
      </c>
      <c r="K205" s="12">
        <v>1233.21</v>
      </c>
      <c r="L205" s="12">
        <v>137.54300000000001</v>
      </c>
      <c r="M205" s="12">
        <v>137.61199999999999</v>
      </c>
      <c r="N205" s="12">
        <v>143.99100000000001</v>
      </c>
      <c r="O205" s="12">
        <v>144.06299999999999</v>
      </c>
      <c r="P205" s="12">
        <v>171.946</v>
      </c>
      <c r="Q205" s="12">
        <v>172.03200000000001</v>
      </c>
      <c r="R205" s="12">
        <v>9.51</v>
      </c>
      <c r="S205" s="12">
        <v>9.5139999999999993</v>
      </c>
      <c r="T205" s="19">
        <v>0</v>
      </c>
      <c r="U205" s="19">
        <v>0</v>
      </c>
      <c r="V205" s="19">
        <v>0</v>
      </c>
      <c r="W205" s="19">
        <v>0</v>
      </c>
      <c r="X205" s="12">
        <v>1629.136</v>
      </c>
      <c r="Y205" s="12">
        <v>1629.951</v>
      </c>
      <c r="Z205" s="19">
        <v>0</v>
      </c>
      <c r="AA205" s="19">
        <v>0</v>
      </c>
    </row>
    <row r="206" spans="1:27" ht="24.95" customHeight="1">
      <c r="A206" s="51">
        <v>7</v>
      </c>
      <c r="B206" s="67">
        <v>1164</v>
      </c>
      <c r="C206" s="67">
        <v>1166</v>
      </c>
      <c r="D206" s="12">
        <v>1273.9169999999999</v>
      </c>
      <c r="E206" s="12">
        <v>1274.5550000000001</v>
      </c>
      <c r="F206" s="12">
        <v>1801.6179999999999</v>
      </c>
      <c r="G206" s="12">
        <v>1802.519</v>
      </c>
      <c r="H206" s="12">
        <v>914.77</v>
      </c>
      <c r="I206" s="12">
        <v>915.22799999999995</v>
      </c>
      <c r="J206" s="12">
        <v>1228.8240000000001</v>
      </c>
      <c r="K206" s="12">
        <v>1229.4390000000001</v>
      </c>
      <c r="L206" s="12">
        <v>137.22300000000001</v>
      </c>
      <c r="M206" s="12">
        <v>137.291</v>
      </c>
      <c r="N206" s="12">
        <v>141.81399999999999</v>
      </c>
      <c r="O206" s="12">
        <v>141.88499999999999</v>
      </c>
      <c r="P206" s="12">
        <v>170.73500000000001</v>
      </c>
      <c r="Q206" s="12">
        <v>170.82</v>
      </c>
      <c r="R206" s="12">
        <v>9.4979999999999993</v>
      </c>
      <c r="S206" s="12">
        <v>9.5030000000000001</v>
      </c>
      <c r="T206" s="19">
        <v>0</v>
      </c>
      <c r="U206" s="19">
        <v>0</v>
      </c>
      <c r="V206" s="19">
        <v>0</v>
      </c>
      <c r="W206" s="19">
        <v>0</v>
      </c>
      <c r="X206" s="12">
        <v>1625.6869999999999</v>
      </c>
      <c r="Y206" s="12">
        <v>1626.5</v>
      </c>
      <c r="Z206" s="19">
        <v>0</v>
      </c>
      <c r="AA206" s="19">
        <v>0</v>
      </c>
    </row>
    <row r="207" spans="1:27" ht="24.95" customHeight="1">
      <c r="A207" s="51">
        <v>8</v>
      </c>
      <c r="B207" s="67">
        <v>1164</v>
      </c>
      <c r="C207" s="67">
        <v>1166</v>
      </c>
      <c r="D207" s="12">
        <v>1284.7560000000001</v>
      </c>
      <c r="E207" s="12">
        <v>1285.3979999999999</v>
      </c>
      <c r="F207" s="12">
        <v>1790.3140000000001</v>
      </c>
      <c r="G207" s="12">
        <v>1791.2090000000001</v>
      </c>
      <c r="H207" s="12">
        <v>916.06399999999996</v>
      </c>
      <c r="I207" s="12">
        <v>916.52300000000002</v>
      </c>
      <c r="J207" s="12">
        <v>1232.5930000000001</v>
      </c>
      <c r="K207" s="12">
        <v>1233.21</v>
      </c>
      <c r="L207" s="12">
        <v>136.94</v>
      </c>
      <c r="M207" s="12">
        <v>137.00899999999999</v>
      </c>
      <c r="N207" s="12">
        <v>141.649</v>
      </c>
      <c r="O207" s="12">
        <v>141.72</v>
      </c>
      <c r="P207" s="12">
        <v>172.17</v>
      </c>
      <c r="Q207" s="12">
        <v>172.256</v>
      </c>
      <c r="R207" s="12">
        <v>9.5489999999999995</v>
      </c>
      <c r="S207" s="12">
        <v>9.5530000000000008</v>
      </c>
      <c r="T207" s="19">
        <v>0</v>
      </c>
      <c r="U207" s="19">
        <v>0</v>
      </c>
      <c r="V207" s="19">
        <v>0</v>
      </c>
      <c r="W207" s="19">
        <v>0</v>
      </c>
      <c r="X207" s="12">
        <v>1626.7239999999999</v>
      </c>
      <c r="Y207" s="12">
        <v>1627.538</v>
      </c>
      <c r="Z207" s="19">
        <v>0</v>
      </c>
      <c r="AA207" s="19">
        <v>0</v>
      </c>
    </row>
    <row r="208" spans="1:27" ht="24.95" customHeight="1">
      <c r="A208" s="51">
        <v>9</v>
      </c>
      <c r="B208" s="67">
        <v>1164</v>
      </c>
      <c r="C208" s="67">
        <v>1166</v>
      </c>
      <c r="D208" s="12">
        <v>1288.252</v>
      </c>
      <c r="E208" s="12">
        <v>1288.896</v>
      </c>
      <c r="F208" s="12">
        <v>1792.761</v>
      </c>
      <c r="G208" s="12">
        <v>1793.6579999999999</v>
      </c>
      <c r="H208" s="12">
        <v>915.56100000000004</v>
      </c>
      <c r="I208" s="12">
        <v>916.01900000000001</v>
      </c>
      <c r="J208" s="12">
        <v>1226.4970000000001</v>
      </c>
      <c r="K208" s="12">
        <v>1227.1099999999999</v>
      </c>
      <c r="L208" s="12">
        <v>137.47499999999999</v>
      </c>
      <c r="M208" s="12">
        <v>137.54400000000001</v>
      </c>
      <c r="N208" s="12">
        <v>142.845</v>
      </c>
      <c r="O208" s="12">
        <v>142.917</v>
      </c>
      <c r="P208" s="12">
        <v>172.636</v>
      </c>
      <c r="Q208" s="12">
        <v>172.72300000000001</v>
      </c>
      <c r="R208" s="12">
        <v>9.6489999999999991</v>
      </c>
      <c r="S208" s="12">
        <v>9.6539999999999999</v>
      </c>
      <c r="T208" s="19">
        <v>0</v>
      </c>
      <c r="U208" s="19">
        <v>0</v>
      </c>
      <c r="V208" s="19">
        <v>0</v>
      </c>
      <c r="W208" s="19">
        <v>0</v>
      </c>
      <c r="X208" s="12">
        <v>1628.624</v>
      </c>
      <c r="Y208" s="12">
        <v>1629.4380000000001</v>
      </c>
      <c r="Z208" s="19">
        <v>0</v>
      </c>
      <c r="AA208" s="19">
        <v>0</v>
      </c>
    </row>
    <row r="209" spans="1:27" ht="24.95" customHeight="1">
      <c r="A209" s="51">
        <v>10</v>
      </c>
      <c r="B209" s="67"/>
      <c r="C209" s="6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3"/>
      <c r="U209" s="23"/>
      <c r="V209" s="23"/>
      <c r="W209" s="23"/>
      <c r="X209" s="12"/>
      <c r="Y209" s="12"/>
      <c r="Z209" s="23"/>
      <c r="AA209" s="23"/>
    </row>
    <row r="210" spans="1:27" ht="24.95" customHeight="1">
      <c r="A210" s="51">
        <v>11</v>
      </c>
      <c r="B210" s="67"/>
      <c r="C210" s="6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23"/>
      <c r="U210" s="23"/>
      <c r="V210" s="23"/>
      <c r="W210" s="23"/>
      <c r="X210" s="12"/>
      <c r="Y210" s="12"/>
      <c r="Z210" s="23"/>
      <c r="AA210" s="23"/>
    </row>
    <row r="211" spans="1:27" ht="24.95" customHeight="1">
      <c r="A211" s="51">
        <v>12</v>
      </c>
      <c r="B211" s="67">
        <v>1164</v>
      </c>
      <c r="C211" s="67">
        <v>1166</v>
      </c>
      <c r="D211" s="12">
        <v>1303.519</v>
      </c>
      <c r="E211" s="12">
        <v>1304.171</v>
      </c>
      <c r="F211" s="12">
        <v>1809.077</v>
      </c>
      <c r="G211" s="12">
        <v>1809.982</v>
      </c>
      <c r="H211" s="12">
        <v>916.56899999999996</v>
      </c>
      <c r="I211" s="12">
        <v>917.02700000000004</v>
      </c>
      <c r="J211" s="12">
        <v>1245.104</v>
      </c>
      <c r="K211" s="12">
        <v>1245.7260000000001</v>
      </c>
      <c r="L211" s="12">
        <v>137.88200000000001</v>
      </c>
      <c r="M211" s="12">
        <v>137.95099999999999</v>
      </c>
      <c r="N211" s="12">
        <v>146.45500000000001</v>
      </c>
      <c r="O211" s="12">
        <v>146.52799999999999</v>
      </c>
      <c r="P211" s="12">
        <v>174.67</v>
      </c>
      <c r="Q211" s="12">
        <v>174.75800000000001</v>
      </c>
      <c r="R211" s="12">
        <v>9.5820000000000007</v>
      </c>
      <c r="S211" s="12">
        <v>9.5860000000000003</v>
      </c>
      <c r="T211" s="19">
        <v>0</v>
      </c>
      <c r="U211" s="19">
        <v>0</v>
      </c>
      <c r="V211" s="19">
        <v>0</v>
      </c>
      <c r="W211" s="19">
        <v>0</v>
      </c>
      <c r="X211" s="12">
        <v>1637.0260000000001</v>
      </c>
      <c r="Y211" s="12">
        <v>1637.845</v>
      </c>
      <c r="Z211" s="19">
        <v>0</v>
      </c>
      <c r="AA211" s="19">
        <v>0</v>
      </c>
    </row>
    <row r="212" spans="1:27" ht="24.95" customHeight="1">
      <c r="A212" s="51">
        <v>13</v>
      </c>
      <c r="B212" s="67">
        <v>1164</v>
      </c>
      <c r="C212" s="67">
        <v>1166</v>
      </c>
      <c r="D212" s="12">
        <v>1287.6690000000001</v>
      </c>
      <c r="E212" s="12">
        <v>1288.3130000000001</v>
      </c>
      <c r="F212" s="12">
        <v>1813.2719999999999</v>
      </c>
      <c r="G212" s="12">
        <v>1814.1790000000001</v>
      </c>
      <c r="H212" s="12">
        <v>913.19299999999998</v>
      </c>
      <c r="I212" s="12">
        <v>913.65</v>
      </c>
      <c r="J212" s="12">
        <v>1230.6410000000001</v>
      </c>
      <c r="K212" s="12">
        <v>1231.2570000000001</v>
      </c>
      <c r="L212" s="12">
        <v>138.57499999999999</v>
      </c>
      <c r="M212" s="12">
        <v>138.64400000000001</v>
      </c>
      <c r="N212" s="12">
        <v>144.625</v>
      </c>
      <c r="O212" s="12">
        <v>144.697</v>
      </c>
      <c r="P212" s="12">
        <v>172.55500000000001</v>
      </c>
      <c r="Q212" s="12">
        <v>172.64099999999999</v>
      </c>
      <c r="R212" s="12">
        <v>9.5139999999999993</v>
      </c>
      <c r="S212" s="12">
        <v>9.5180000000000007</v>
      </c>
      <c r="T212" s="19">
        <v>0</v>
      </c>
      <c r="U212" s="19">
        <v>0</v>
      </c>
      <c r="V212" s="19">
        <v>0</v>
      </c>
      <c r="W212" s="19">
        <v>0</v>
      </c>
      <c r="X212" s="12">
        <v>1630.3130000000001</v>
      </c>
      <c r="Y212" s="12">
        <v>1631.1289999999999</v>
      </c>
      <c r="Z212" s="19">
        <v>0</v>
      </c>
      <c r="AA212" s="19">
        <v>0</v>
      </c>
    </row>
    <row r="213" spans="1:27" ht="24.95" customHeight="1">
      <c r="A213" s="51">
        <v>14</v>
      </c>
      <c r="B213" s="67"/>
      <c r="C213" s="6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23"/>
      <c r="U213" s="23"/>
      <c r="V213" s="23"/>
      <c r="W213" s="23"/>
      <c r="X213" s="12"/>
      <c r="Y213" s="12"/>
      <c r="Z213" s="23"/>
      <c r="AA213" s="23"/>
    </row>
    <row r="214" spans="1:27" ht="24.95" customHeight="1">
      <c r="A214" s="51">
        <v>15</v>
      </c>
      <c r="B214" s="67">
        <v>1164</v>
      </c>
      <c r="C214" s="67">
        <v>1166</v>
      </c>
      <c r="D214" s="12">
        <v>1283.008</v>
      </c>
      <c r="E214" s="12">
        <v>1283.6489999999999</v>
      </c>
      <c r="F214" s="12">
        <v>1822.0129999999999</v>
      </c>
      <c r="G214" s="12">
        <v>1922.924</v>
      </c>
      <c r="H214" s="12">
        <v>900.84</v>
      </c>
      <c r="I214" s="12">
        <v>901.29100000000005</v>
      </c>
      <c r="J214" s="12">
        <v>1230.3810000000001</v>
      </c>
      <c r="K214" s="12">
        <v>1230.9970000000001</v>
      </c>
      <c r="L214" s="12">
        <v>136.68299999999999</v>
      </c>
      <c r="M214" s="12">
        <v>136.75200000000001</v>
      </c>
      <c r="N214" s="12">
        <v>143.505</v>
      </c>
      <c r="O214" s="12">
        <v>143.577</v>
      </c>
      <c r="P214" s="12">
        <v>171.91800000000001</v>
      </c>
      <c r="Q214" s="12">
        <v>172.00399999999999</v>
      </c>
      <c r="R214" s="12">
        <v>9.44</v>
      </c>
      <c r="S214" s="12">
        <v>9.4450000000000003</v>
      </c>
      <c r="T214" s="19">
        <v>0</v>
      </c>
      <c r="U214" s="19">
        <v>0</v>
      </c>
      <c r="V214" s="19">
        <v>0</v>
      </c>
      <c r="W214" s="19">
        <v>0</v>
      </c>
      <c r="X214" s="12">
        <v>1628.81</v>
      </c>
      <c r="Y214" s="12">
        <v>1629.625</v>
      </c>
      <c r="Z214" s="19">
        <v>0</v>
      </c>
      <c r="AA214" s="19">
        <v>0</v>
      </c>
    </row>
    <row r="215" spans="1:27" ht="24.95" customHeight="1">
      <c r="A215" s="51">
        <v>16</v>
      </c>
      <c r="B215" s="67"/>
      <c r="C215" s="6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9"/>
      <c r="U215" s="19"/>
      <c r="V215" s="19"/>
      <c r="W215" s="19"/>
      <c r="X215" s="12"/>
      <c r="Y215" s="12"/>
      <c r="Z215" s="19"/>
      <c r="AA215" s="19"/>
    </row>
    <row r="216" spans="1:27" ht="24.95" customHeight="1">
      <c r="A216" s="51">
        <v>17</v>
      </c>
      <c r="B216" s="67"/>
      <c r="C216" s="6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9"/>
      <c r="U216" s="19"/>
      <c r="V216" s="19"/>
      <c r="W216" s="19"/>
      <c r="X216" s="23"/>
      <c r="Y216" s="23"/>
      <c r="Z216" s="19"/>
      <c r="AA216" s="19"/>
    </row>
    <row r="217" spans="1:27" ht="24.95" customHeight="1">
      <c r="A217" s="51">
        <v>18</v>
      </c>
      <c r="B217" s="67"/>
      <c r="C217" s="6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9"/>
      <c r="U217" s="19"/>
      <c r="V217" s="19"/>
      <c r="W217" s="19"/>
      <c r="X217" s="23"/>
      <c r="Y217" s="23"/>
      <c r="Z217" s="19"/>
      <c r="AA217" s="19"/>
    </row>
    <row r="218" spans="1:27" ht="24.95" customHeight="1">
      <c r="A218" s="51">
        <v>19</v>
      </c>
      <c r="B218" s="67"/>
      <c r="C218" s="6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9"/>
      <c r="U218" s="19"/>
      <c r="V218" s="19"/>
      <c r="W218" s="19"/>
      <c r="X218" s="12"/>
      <c r="Y218" s="12"/>
      <c r="Z218" s="19"/>
      <c r="AA218" s="19"/>
    </row>
    <row r="219" spans="1:27" ht="24.95" customHeight="1">
      <c r="A219" s="51">
        <v>20</v>
      </c>
      <c r="B219" s="67"/>
      <c r="C219" s="6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9"/>
      <c r="U219" s="19"/>
      <c r="V219" s="19"/>
      <c r="W219" s="19"/>
      <c r="X219" s="12"/>
      <c r="Y219" s="12"/>
      <c r="Z219" s="19"/>
      <c r="AA219" s="19"/>
    </row>
    <row r="220" spans="1:27" ht="24.95" customHeight="1">
      <c r="A220" s="51">
        <v>21</v>
      </c>
      <c r="B220" s="67">
        <v>1164</v>
      </c>
      <c r="C220" s="67">
        <v>1166</v>
      </c>
      <c r="D220" s="12">
        <v>1266.4590000000001</v>
      </c>
      <c r="E220" s="12">
        <v>1267.0920000000001</v>
      </c>
      <c r="F220" s="12">
        <v>1811.6410000000001</v>
      </c>
      <c r="G220" s="12">
        <v>1812.547</v>
      </c>
      <c r="H220" s="12">
        <v>899.17200000000003</v>
      </c>
      <c r="I220" s="12">
        <v>899.62199999999996</v>
      </c>
      <c r="J220" s="12">
        <v>1212.713</v>
      </c>
      <c r="K220" s="12">
        <v>1213.319</v>
      </c>
      <c r="L220" s="12">
        <v>134.983</v>
      </c>
      <c r="M220" s="12">
        <v>135.05099999999999</v>
      </c>
      <c r="N220" s="12">
        <v>142.036</v>
      </c>
      <c r="O220" s="12">
        <v>142.107</v>
      </c>
      <c r="P220" s="12">
        <v>169.72499999999999</v>
      </c>
      <c r="Q220" s="12">
        <v>169.81</v>
      </c>
      <c r="R220" s="12">
        <v>9.3710000000000004</v>
      </c>
      <c r="S220" s="12">
        <v>9.3759999999999994</v>
      </c>
      <c r="T220" s="19">
        <v>0</v>
      </c>
      <c r="U220" s="19">
        <v>0</v>
      </c>
      <c r="V220" s="19">
        <v>0</v>
      </c>
      <c r="W220" s="19">
        <v>0</v>
      </c>
      <c r="X220" s="12">
        <v>1618.951</v>
      </c>
      <c r="Y220" s="12">
        <v>1619.761</v>
      </c>
      <c r="Z220" s="19">
        <v>0</v>
      </c>
      <c r="AA220" s="19">
        <v>0</v>
      </c>
    </row>
    <row r="221" spans="1:27" ht="24.95" customHeight="1">
      <c r="A221" s="51">
        <v>22</v>
      </c>
      <c r="B221" s="67">
        <v>1164</v>
      </c>
      <c r="C221" s="67">
        <v>1166</v>
      </c>
      <c r="D221" s="12">
        <v>1270.538</v>
      </c>
      <c r="E221" s="12">
        <v>1271.173</v>
      </c>
      <c r="F221" s="12">
        <v>1818.75</v>
      </c>
      <c r="G221" s="12">
        <v>1819.66</v>
      </c>
      <c r="H221" s="12">
        <v>894.68499999999995</v>
      </c>
      <c r="I221" s="12">
        <v>895.13300000000004</v>
      </c>
      <c r="J221" s="12">
        <v>1214.229</v>
      </c>
      <c r="K221" s="12">
        <v>1214.836</v>
      </c>
      <c r="L221" s="12">
        <v>136.18299999999999</v>
      </c>
      <c r="M221" s="12">
        <v>136.25200000000001</v>
      </c>
      <c r="N221" s="12">
        <v>142.773</v>
      </c>
      <c r="O221" s="12">
        <v>142.845</v>
      </c>
      <c r="P221" s="12">
        <v>170.27799999999999</v>
      </c>
      <c r="Q221" s="12">
        <v>170.363</v>
      </c>
      <c r="R221" s="12">
        <v>9.4139999999999997</v>
      </c>
      <c r="S221" s="12">
        <v>9.4179999999999993</v>
      </c>
      <c r="T221" s="19">
        <v>0</v>
      </c>
      <c r="U221" s="19">
        <v>0</v>
      </c>
      <c r="V221" s="19">
        <v>0</v>
      </c>
      <c r="W221" s="19">
        <v>0</v>
      </c>
      <c r="X221" s="12">
        <v>1623.472</v>
      </c>
      <c r="Y221" s="12">
        <v>1624.2850000000001</v>
      </c>
      <c r="Z221" s="19">
        <v>0</v>
      </c>
      <c r="AA221" s="19">
        <v>0</v>
      </c>
    </row>
    <row r="222" spans="1:27" ht="24.95" customHeight="1">
      <c r="A222" s="51">
        <v>23</v>
      </c>
      <c r="B222" s="67">
        <v>1164</v>
      </c>
      <c r="C222" s="67">
        <v>1166</v>
      </c>
      <c r="D222" s="12">
        <v>1281.8420000000001</v>
      </c>
      <c r="E222" s="12">
        <v>1282.4829999999999</v>
      </c>
      <c r="F222" s="12">
        <v>1817.2349999999999</v>
      </c>
      <c r="G222" s="12">
        <v>1818.144</v>
      </c>
      <c r="H222" s="12">
        <v>894.41099999999994</v>
      </c>
      <c r="I222" s="12">
        <v>894.85799999999995</v>
      </c>
      <c r="J222" s="12">
        <v>1220.204</v>
      </c>
      <c r="K222" s="12">
        <v>1220.8150000000001</v>
      </c>
      <c r="L222" s="12">
        <v>135.93600000000001</v>
      </c>
      <c r="M222" s="12">
        <v>136.00399999999999</v>
      </c>
      <c r="N222" s="12">
        <v>143.01499999999999</v>
      </c>
      <c r="O222" s="12">
        <v>143.08699999999999</v>
      </c>
      <c r="P222" s="12">
        <v>171.797</v>
      </c>
      <c r="Q222" s="12">
        <v>171.88300000000001</v>
      </c>
      <c r="R222" s="12">
        <v>9.3930000000000007</v>
      </c>
      <c r="S222" s="12">
        <v>9.3979999999999997</v>
      </c>
      <c r="T222" s="19">
        <v>0</v>
      </c>
      <c r="U222" s="19">
        <v>0</v>
      </c>
      <c r="V222" s="19">
        <v>0</v>
      </c>
      <c r="W222" s="19">
        <v>0</v>
      </c>
      <c r="X222" s="12">
        <v>1626.8869999999999</v>
      </c>
      <c r="Y222" s="12">
        <v>1627.701</v>
      </c>
      <c r="Z222" s="19">
        <v>0</v>
      </c>
      <c r="AA222" s="19">
        <v>0</v>
      </c>
    </row>
    <row r="223" spans="1:27" ht="24.95" customHeight="1">
      <c r="A223" s="51">
        <v>24</v>
      </c>
      <c r="B223" s="67"/>
      <c r="C223" s="6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9"/>
      <c r="U223" s="19"/>
      <c r="V223" s="19"/>
      <c r="W223" s="19"/>
      <c r="X223" s="12"/>
      <c r="Y223" s="12"/>
      <c r="Z223" s="19"/>
      <c r="AA223" s="19"/>
    </row>
    <row r="224" spans="1:27" ht="24.95" customHeight="1">
      <c r="A224" s="51">
        <v>25</v>
      </c>
      <c r="B224" s="67"/>
      <c r="C224" s="6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9"/>
      <c r="U224" s="19"/>
      <c r="V224" s="19"/>
      <c r="W224" s="19"/>
      <c r="X224" s="12"/>
      <c r="Y224" s="12"/>
      <c r="Z224" s="19"/>
      <c r="AA224" s="19"/>
    </row>
    <row r="225" spans="1:27" ht="24.95" customHeight="1">
      <c r="A225" s="51">
        <v>26</v>
      </c>
      <c r="B225" s="67">
        <v>1164</v>
      </c>
      <c r="C225" s="67">
        <v>1166</v>
      </c>
      <c r="D225" s="12">
        <v>1274.8499999999999</v>
      </c>
      <c r="E225" s="12">
        <v>1275.4870000000001</v>
      </c>
      <c r="F225" s="12">
        <v>1805.5809999999999</v>
      </c>
      <c r="G225" s="12">
        <v>1806.4839999999999</v>
      </c>
      <c r="H225" s="12">
        <v>892.35599999999999</v>
      </c>
      <c r="I225" s="12">
        <v>892.80200000000002</v>
      </c>
      <c r="J225" s="12">
        <v>1212.9649999999999</v>
      </c>
      <c r="K225" s="12">
        <v>1213.5719999999999</v>
      </c>
      <c r="L225" s="12">
        <v>135.626</v>
      </c>
      <c r="M225" s="12">
        <v>135.69300000000001</v>
      </c>
      <c r="N225" s="12">
        <v>141.721</v>
      </c>
      <c r="O225" s="12">
        <v>141.792</v>
      </c>
      <c r="P225" s="12">
        <v>170.857</v>
      </c>
      <c r="Q225" s="12">
        <v>170.94300000000001</v>
      </c>
      <c r="R225" s="12">
        <v>9.3989999999999991</v>
      </c>
      <c r="S225" s="12">
        <v>9.4039999999999999</v>
      </c>
      <c r="T225" s="19">
        <v>0</v>
      </c>
      <c r="U225" s="19">
        <v>0</v>
      </c>
      <c r="V225" s="19">
        <v>0</v>
      </c>
      <c r="W225" s="19">
        <v>0</v>
      </c>
      <c r="X225" s="12">
        <v>1623.3910000000001</v>
      </c>
      <c r="Y225" s="12">
        <v>1624.203</v>
      </c>
      <c r="Z225" s="19">
        <v>0</v>
      </c>
      <c r="AA225" s="19">
        <v>0</v>
      </c>
    </row>
    <row r="226" spans="1:27" ht="24.95" customHeight="1">
      <c r="A226" s="51">
        <v>27</v>
      </c>
      <c r="B226" s="67">
        <v>1164</v>
      </c>
      <c r="C226" s="67">
        <v>1166</v>
      </c>
      <c r="D226" s="12">
        <v>1288.7180000000001</v>
      </c>
      <c r="E226" s="12">
        <v>1289.3630000000001</v>
      </c>
      <c r="F226" s="12">
        <v>1807.7950000000001</v>
      </c>
      <c r="G226" s="12">
        <v>1808.6990000000001</v>
      </c>
      <c r="H226" s="12">
        <v>0</v>
      </c>
      <c r="I226" s="12">
        <v>0</v>
      </c>
      <c r="J226" s="12">
        <v>1218.163</v>
      </c>
      <c r="K226" s="12">
        <v>1218.7729999999999</v>
      </c>
      <c r="L226" s="12">
        <v>136.523</v>
      </c>
      <c r="M226" s="12">
        <v>136.59200000000001</v>
      </c>
      <c r="N226" s="12">
        <v>142.52600000000001</v>
      </c>
      <c r="O226" s="12">
        <v>142.59700000000001</v>
      </c>
      <c r="P226" s="12">
        <v>172.71600000000001</v>
      </c>
      <c r="Q226" s="12">
        <v>172.80199999999999</v>
      </c>
      <c r="R226" s="12">
        <v>9.4250000000000007</v>
      </c>
      <c r="S226" s="12">
        <v>9.43</v>
      </c>
      <c r="T226" s="19">
        <v>0</v>
      </c>
      <c r="U226" s="19">
        <v>0</v>
      </c>
      <c r="V226" s="19">
        <v>0</v>
      </c>
      <c r="W226" s="19">
        <v>0</v>
      </c>
      <c r="X226" s="12">
        <v>1629.7660000000001</v>
      </c>
      <c r="Y226" s="12">
        <v>1630.5809999999999</v>
      </c>
      <c r="Z226" s="19">
        <v>0</v>
      </c>
      <c r="AA226" s="19">
        <v>0</v>
      </c>
    </row>
    <row r="227" spans="1:27" ht="24.95" customHeight="1">
      <c r="A227" s="51">
        <v>28</v>
      </c>
      <c r="B227" s="67">
        <v>1164</v>
      </c>
      <c r="C227" s="67">
        <v>1166</v>
      </c>
      <c r="D227" s="12">
        <v>1284.8720000000001</v>
      </c>
      <c r="E227" s="12">
        <v>1285.5150000000001</v>
      </c>
      <c r="F227" s="12">
        <v>1817.002</v>
      </c>
      <c r="G227" s="12">
        <v>1817.9110000000001</v>
      </c>
      <c r="H227" s="12">
        <v>901.04899999999998</v>
      </c>
      <c r="I227" s="12">
        <v>901.5</v>
      </c>
      <c r="J227" s="12">
        <v>1207.3109999999999</v>
      </c>
      <c r="K227" s="12">
        <v>1207.915</v>
      </c>
      <c r="L227" s="12">
        <v>136.54900000000001</v>
      </c>
      <c r="M227" s="12">
        <v>136.61699999999999</v>
      </c>
      <c r="N227" s="12">
        <v>142.423</v>
      </c>
      <c r="O227" s="12">
        <v>142.494</v>
      </c>
      <c r="P227" s="12">
        <v>172.2</v>
      </c>
      <c r="Q227" s="12">
        <v>172.286</v>
      </c>
      <c r="R227" s="12">
        <v>9.4649999999999999</v>
      </c>
      <c r="S227" s="12">
        <v>9.4700000000000006</v>
      </c>
      <c r="T227" s="19">
        <v>0</v>
      </c>
      <c r="U227" s="19">
        <v>0</v>
      </c>
      <c r="V227" s="19">
        <v>0</v>
      </c>
      <c r="W227" s="19">
        <v>0</v>
      </c>
      <c r="X227" s="12">
        <v>1628.53</v>
      </c>
      <c r="Y227" s="12">
        <v>1629.345</v>
      </c>
      <c r="Z227" s="19">
        <v>0</v>
      </c>
      <c r="AA227" s="19">
        <v>0</v>
      </c>
    </row>
    <row r="228" spans="1:27" ht="24.95" customHeight="1">
      <c r="A228" s="51">
        <v>29</v>
      </c>
      <c r="B228" s="67">
        <v>1164</v>
      </c>
      <c r="C228" s="67">
        <v>1166</v>
      </c>
      <c r="D228" s="12">
        <v>1285.4549999999999</v>
      </c>
      <c r="E228" s="12">
        <v>1286.098</v>
      </c>
      <c r="F228" s="12">
        <v>1822.829</v>
      </c>
      <c r="G228" s="12">
        <v>1823.741</v>
      </c>
      <c r="H228" s="12">
        <v>903.91499999999996</v>
      </c>
      <c r="I228" s="12">
        <v>904.36699999999996</v>
      </c>
      <c r="J228" s="12">
        <v>1211.578</v>
      </c>
      <c r="K228" s="12">
        <v>1212.184</v>
      </c>
      <c r="L228" s="12">
        <v>135.47399999999999</v>
      </c>
      <c r="M228" s="12">
        <v>135.542</v>
      </c>
      <c r="N228" s="12">
        <v>142.86799999999999</v>
      </c>
      <c r="O228" s="12">
        <v>142.93899999999999</v>
      </c>
      <c r="P228" s="12">
        <v>172.28200000000001</v>
      </c>
      <c r="Q228" s="12">
        <v>172.36799999999999</v>
      </c>
      <c r="R228" s="12">
        <v>9.4339999999999993</v>
      </c>
      <c r="S228" s="12">
        <v>9.4380000000000006</v>
      </c>
      <c r="T228" s="19">
        <v>0</v>
      </c>
      <c r="U228" s="19">
        <v>0</v>
      </c>
      <c r="V228" s="19">
        <v>0</v>
      </c>
      <c r="W228" s="19">
        <v>0</v>
      </c>
      <c r="X228" s="12">
        <v>1630.4179999999999</v>
      </c>
      <c r="Y228" s="12">
        <v>1631.2339999999999</v>
      </c>
      <c r="Z228" s="19">
        <v>0</v>
      </c>
      <c r="AA228" s="19">
        <v>0</v>
      </c>
    </row>
    <row r="229" spans="1:27" ht="24.95" customHeight="1">
      <c r="A229" s="51">
        <v>30</v>
      </c>
      <c r="B229" s="67"/>
      <c r="C229" s="6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9"/>
      <c r="U229" s="19"/>
      <c r="V229" s="19"/>
      <c r="W229" s="19"/>
      <c r="X229" s="12"/>
      <c r="Y229" s="12"/>
      <c r="Z229" s="19"/>
      <c r="AA229" s="19"/>
    </row>
    <row r="230" spans="1:27" ht="24.95" customHeight="1">
      <c r="A230" s="51">
        <v>31</v>
      </c>
      <c r="B230" s="67"/>
      <c r="C230" s="6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9"/>
      <c r="U230" s="19"/>
      <c r="V230" s="19"/>
      <c r="W230" s="19"/>
      <c r="X230" s="12"/>
      <c r="Y230" s="12"/>
      <c r="Z230" s="19"/>
      <c r="AA230" s="19"/>
    </row>
    <row r="231" spans="1:27" ht="24.95" customHeight="1">
      <c r="A231" s="227" t="s">
        <v>426</v>
      </c>
      <c r="B231" s="231">
        <f>AVERAGE(B200:B230)</f>
        <v>1164</v>
      </c>
      <c r="C231" s="231">
        <f t="shared" ref="C231:AA231" si="6">AVERAGE(C200:C230)</f>
        <v>1166</v>
      </c>
      <c r="D231" s="231">
        <f t="shared" si="6"/>
        <v>1283.7505624999999</v>
      </c>
      <c r="E231" s="231">
        <f t="shared" si="6"/>
        <v>1284.392625</v>
      </c>
      <c r="F231" s="231">
        <f t="shared" si="6"/>
        <v>1811.5898749999999</v>
      </c>
      <c r="G231" s="231">
        <f t="shared" si="6"/>
        <v>1818.7460000000001</v>
      </c>
      <c r="H231" s="231">
        <f t="shared" si="6"/>
        <v>736.60087500000009</v>
      </c>
      <c r="I231" s="231">
        <f t="shared" si="6"/>
        <v>736.96943750000003</v>
      </c>
      <c r="J231" s="231">
        <f t="shared" si="6"/>
        <v>1224.2406874999999</v>
      </c>
      <c r="K231" s="231">
        <f t="shared" si="6"/>
        <v>1224.8531875000001</v>
      </c>
      <c r="L231" s="231">
        <f t="shared" si="6"/>
        <v>137.03043750000001</v>
      </c>
      <c r="M231" s="231">
        <f t="shared" si="6"/>
        <v>137.09906249999997</v>
      </c>
      <c r="N231" s="231">
        <f t="shared" si="6"/>
        <v>143.55200000000002</v>
      </c>
      <c r="O231" s="231">
        <f t="shared" si="6"/>
        <v>143.62381249999999</v>
      </c>
      <c r="P231" s="231">
        <f t="shared" si="6"/>
        <v>172.04631249999997</v>
      </c>
      <c r="Q231" s="231">
        <f t="shared" si="6"/>
        <v>171.50737500000002</v>
      </c>
      <c r="R231" s="231">
        <f t="shared" si="6"/>
        <v>9.474499999999999</v>
      </c>
      <c r="S231" s="231">
        <f t="shared" si="6"/>
        <v>9.4790624999999995</v>
      </c>
      <c r="T231" s="231">
        <f t="shared" si="6"/>
        <v>0</v>
      </c>
      <c r="U231" s="231">
        <f t="shared" si="6"/>
        <v>0</v>
      </c>
      <c r="V231" s="231">
        <f t="shared" si="6"/>
        <v>0</v>
      </c>
      <c r="W231" s="231">
        <f t="shared" si="6"/>
        <v>0</v>
      </c>
      <c r="X231" s="231">
        <f t="shared" si="6"/>
        <v>1628.2906874999999</v>
      </c>
      <c r="Y231" s="231">
        <f t="shared" si="6"/>
        <v>1629.1053125000003</v>
      </c>
      <c r="Z231" s="231">
        <f t="shared" si="6"/>
        <v>0</v>
      </c>
      <c r="AA231" s="231">
        <f t="shared" si="6"/>
        <v>0</v>
      </c>
    </row>
    <row r="232" spans="1:27" ht="24.95" customHeight="1">
      <c r="A232" s="209" t="s">
        <v>550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24.95" customHeight="1">
      <c r="A233" s="51">
        <v>1</v>
      </c>
      <c r="B233" s="23"/>
      <c r="C233" s="2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23"/>
      <c r="U233" s="23"/>
      <c r="V233" s="23"/>
      <c r="W233" s="23"/>
      <c r="X233" s="23"/>
      <c r="Y233" s="23"/>
      <c r="Z233" s="23"/>
      <c r="AA233" s="23"/>
    </row>
    <row r="234" spans="1:27" ht="24.95" customHeight="1">
      <c r="A234" s="51">
        <v>2</v>
      </c>
      <c r="B234" s="23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23"/>
      <c r="U234" s="23"/>
      <c r="V234" s="23"/>
      <c r="W234" s="23"/>
      <c r="X234" s="23"/>
      <c r="Y234" s="23"/>
      <c r="Z234" s="23"/>
      <c r="AA234" s="23"/>
    </row>
    <row r="235" spans="1:27" ht="24.95" customHeight="1">
      <c r="A235" s="51">
        <v>3</v>
      </c>
      <c r="B235" s="19">
        <v>1164</v>
      </c>
      <c r="C235" s="19">
        <v>1166</v>
      </c>
      <c r="D235" s="19">
        <v>1276.248</v>
      </c>
      <c r="E235" s="19">
        <v>1276.8869999999999</v>
      </c>
      <c r="F235" s="19">
        <v>1818.0509999999999</v>
      </c>
      <c r="G235" s="19">
        <v>1818.96</v>
      </c>
      <c r="H235" s="19">
        <v>0</v>
      </c>
      <c r="I235" s="19">
        <v>0</v>
      </c>
      <c r="J235" s="19">
        <v>1204.9390000000001</v>
      </c>
      <c r="K235" s="19">
        <v>1205.5419999999999</v>
      </c>
      <c r="L235" s="19">
        <v>135.21</v>
      </c>
      <c r="M235" s="19">
        <v>135.27799999999999</v>
      </c>
      <c r="N235" s="19">
        <v>141.797</v>
      </c>
      <c r="O235" s="19">
        <v>141.86799999999999</v>
      </c>
      <c r="P235" s="19">
        <v>171.04499999999999</v>
      </c>
      <c r="Q235" s="19">
        <v>171.131</v>
      </c>
      <c r="R235" s="19">
        <v>9.3930000000000007</v>
      </c>
      <c r="S235" s="19">
        <v>9.3979999999999997</v>
      </c>
      <c r="T235" s="19">
        <v>0</v>
      </c>
      <c r="U235" s="19">
        <v>0</v>
      </c>
      <c r="V235" s="19">
        <v>0</v>
      </c>
      <c r="W235" s="19">
        <v>0</v>
      </c>
      <c r="X235" s="19">
        <v>1624.941</v>
      </c>
      <c r="Y235" s="19">
        <v>1625.7539999999999</v>
      </c>
      <c r="Z235" s="19">
        <v>0</v>
      </c>
      <c r="AA235" s="19">
        <v>0</v>
      </c>
    </row>
    <row r="236" spans="1:27" ht="24.95" customHeight="1">
      <c r="A236" s="51">
        <v>4</v>
      </c>
      <c r="B236" s="19">
        <v>1164</v>
      </c>
      <c r="C236" s="19">
        <v>1166</v>
      </c>
      <c r="D236" s="19">
        <v>1278.8119999999999</v>
      </c>
      <c r="E236" s="19">
        <v>1279.452</v>
      </c>
      <c r="F236" s="19">
        <v>1817.5840000000001</v>
      </c>
      <c r="G236" s="19">
        <v>1818.4939999999999</v>
      </c>
      <c r="H236" s="19">
        <v>887.93700000000001</v>
      </c>
      <c r="I236" s="19">
        <v>888.38099999999997</v>
      </c>
      <c r="J236" s="19">
        <v>1203.4459999999999</v>
      </c>
      <c r="K236" s="19">
        <v>1204.048</v>
      </c>
      <c r="L236" s="19">
        <v>134.71</v>
      </c>
      <c r="M236" s="19">
        <v>134.77699999999999</v>
      </c>
      <c r="N236" s="19">
        <v>142.06700000000001</v>
      </c>
      <c r="O236" s="19">
        <v>142.13800000000001</v>
      </c>
      <c r="P236" s="19">
        <v>171.38499999999999</v>
      </c>
      <c r="Q236" s="19">
        <v>171.471</v>
      </c>
      <c r="R236" s="19">
        <v>9.3949999999999996</v>
      </c>
      <c r="S236" s="19">
        <v>9.3989999999999991</v>
      </c>
      <c r="T236" s="19">
        <v>0</v>
      </c>
      <c r="U236" s="19">
        <v>0</v>
      </c>
      <c r="V236" s="19">
        <v>0</v>
      </c>
      <c r="W236" s="19">
        <v>0</v>
      </c>
      <c r="X236" s="19">
        <v>1625.7919999999999</v>
      </c>
      <c r="Y236" s="19">
        <v>1626.605</v>
      </c>
      <c r="Z236" s="19">
        <v>0</v>
      </c>
      <c r="AA236" s="19">
        <v>0</v>
      </c>
    </row>
    <row r="237" spans="1:27" ht="24.95" customHeight="1">
      <c r="A237" s="51">
        <v>5</v>
      </c>
      <c r="B237" s="19">
        <v>1164</v>
      </c>
      <c r="C237" s="19">
        <v>1166</v>
      </c>
      <c r="D237" s="19">
        <v>1268.3230000000001</v>
      </c>
      <c r="E237" s="19">
        <v>1268.9580000000001</v>
      </c>
      <c r="F237" s="19">
        <v>1817.002</v>
      </c>
      <c r="G237" s="19">
        <v>1817.9110000000001</v>
      </c>
      <c r="H237" s="19">
        <v>884.03</v>
      </c>
      <c r="I237" s="19">
        <v>884.47199999999998</v>
      </c>
      <c r="J237" s="19">
        <v>1189.808</v>
      </c>
      <c r="K237" s="19">
        <v>1190.403</v>
      </c>
      <c r="L237" s="19">
        <v>133.58600000000001</v>
      </c>
      <c r="M237" s="19">
        <v>133.65299999999999</v>
      </c>
      <c r="N237" s="19">
        <v>140.99600000000001</v>
      </c>
      <c r="O237" s="19">
        <v>141.06700000000001</v>
      </c>
      <c r="P237" s="19">
        <v>169.97800000000001</v>
      </c>
      <c r="Q237" s="19">
        <v>170.06299999999999</v>
      </c>
      <c r="R237" s="19">
        <v>9.3759999999999994</v>
      </c>
      <c r="S237" s="19">
        <v>9.3810000000000002</v>
      </c>
      <c r="T237" s="19">
        <v>0</v>
      </c>
      <c r="U237" s="19">
        <v>0</v>
      </c>
      <c r="V237" s="19">
        <v>0</v>
      </c>
      <c r="W237" s="19">
        <v>0</v>
      </c>
      <c r="X237" s="19">
        <v>1619.93</v>
      </c>
      <c r="Y237" s="19">
        <v>1620.74</v>
      </c>
      <c r="Z237" s="19">
        <v>0</v>
      </c>
      <c r="AA237" s="19">
        <v>0</v>
      </c>
    </row>
    <row r="238" spans="1:27" ht="24.95" customHeight="1">
      <c r="A238" s="51">
        <v>6</v>
      </c>
      <c r="B238" s="19">
        <v>1164</v>
      </c>
      <c r="C238" s="19">
        <v>1166</v>
      </c>
      <c r="D238" s="19">
        <v>1268.556</v>
      </c>
      <c r="E238" s="19">
        <v>1269.191</v>
      </c>
      <c r="F238" s="19">
        <v>1816.652</v>
      </c>
      <c r="G238" s="19">
        <v>1817.5609999999999</v>
      </c>
      <c r="H238" s="19">
        <v>886.11400000000003</v>
      </c>
      <c r="I238" s="19">
        <v>886.55700000000002</v>
      </c>
      <c r="J238" s="19">
        <v>1186.6579999999999</v>
      </c>
      <c r="K238" s="19">
        <v>1187.252</v>
      </c>
      <c r="L238" s="19">
        <v>133.75200000000001</v>
      </c>
      <c r="M238" s="19">
        <v>133.81800000000001</v>
      </c>
      <c r="N238" s="19">
        <v>140.54499999999999</v>
      </c>
      <c r="O238" s="19">
        <v>140.61600000000001</v>
      </c>
      <c r="P238" s="19">
        <v>170.01499999999999</v>
      </c>
      <c r="Q238" s="19">
        <v>170.1</v>
      </c>
      <c r="R238" s="19">
        <v>9.3420000000000005</v>
      </c>
      <c r="S238" s="19">
        <v>9.3469999999999995</v>
      </c>
      <c r="T238" s="19">
        <v>0</v>
      </c>
      <c r="U238" s="19">
        <v>0</v>
      </c>
      <c r="V238" s="19">
        <v>0</v>
      </c>
      <c r="W238" s="19">
        <v>0</v>
      </c>
      <c r="X238" s="19">
        <v>1621.421</v>
      </c>
      <c r="Y238" s="19">
        <v>1622.232</v>
      </c>
      <c r="Z238" s="19">
        <v>0</v>
      </c>
      <c r="AA238" s="19">
        <v>0</v>
      </c>
    </row>
    <row r="239" spans="1:27" ht="24.95" customHeight="1">
      <c r="A239" s="51">
        <v>7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24.95" customHeight="1">
      <c r="A240" s="51">
        <v>8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24.95" customHeight="1">
      <c r="A241" s="51">
        <v>9</v>
      </c>
      <c r="B241" s="19">
        <v>1164</v>
      </c>
      <c r="C241" s="19">
        <v>1166</v>
      </c>
      <c r="D241" s="19">
        <v>1275.0830000000001</v>
      </c>
      <c r="E241" s="19">
        <v>1275.721</v>
      </c>
      <c r="F241" s="19">
        <v>1807.5619999999999</v>
      </c>
      <c r="G241" s="19">
        <v>1808.4659999999999</v>
      </c>
      <c r="H241" s="19">
        <v>888.14</v>
      </c>
      <c r="I241" s="19">
        <v>888.58399999999995</v>
      </c>
      <c r="J241" s="19">
        <v>1185.451</v>
      </c>
      <c r="K241" s="19">
        <v>1186.0440000000001</v>
      </c>
      <c r="L241" s="19">
        <v>133.34</v>
      </c>
      <c r="M241" s="19">
        <v>133.40700000000001</v>
      </c>
      <c r="N241" s="19">
        <v>141.03399999999999</v>
      </c>
      <c r="O241" s="19">
        <v>141.10400000000001</v>
      </c>
      <c r="P241" s="19">
        <v>170.87700000000001</v>
      </c>
      <c r="Q241" s="19">
        <v>170.96299999999999</v>
      </c>
      <c r="R241" s="19">
        <v>9.3390000000000004</v>
      </c>
      <c r="S241" s="19">
        <v>9.3439999999999994</v>
      </c>
      <c r="T241" s="19">
        <v>0</v>
      </c>
      <c r="U241" s="19">
        <v>0</v>
      </c>
      <c r="V241" s="19">
        <v>0</v>
      </c>
      <c r="W241" s="19">
        <v>0</v>
      </c>
      <c r="X241" s="19">
        <v>1621.585</v>
      </c>
      <c r="Y241" s="19">
        <v>1622.396</v>
      </c>
      <c r="Z241" s="19">
        <v>0</v>
      </c>
      <c r="AA241" s="19">
        <v>0</v>
      </c>
    </row>
    <row r="242" spans="1:27" ht="24.95" customHeight="1">
      <c r="A242" s="51">
        <v>10</v>
      </c>
      <c r="B242" s="19">
        <v>1164</v>
      </c>
      <c r="C242" s="19">
        <v>1166</v>
      </c>
      <c r="D242" s="19">
        <v>1277.297</v>
      </c>
      <c r="E242" s="19">
        <v>1277.9359999999999</v>
      </c>
      <c r="F242" s="19">
        <v>1803.0170000000001</v>
      </c>
      <c r="G242" s="19">
        <v>1803.9190000000001</v>
      </c>
      <c r="H242" s="19">
        <v>892.62900000000002</v>
      </c>
      <c r="I242" s="19">
        <v>893.07600000000002</v>
      </c>
      <c r="J242" s="19">
        <v>1183.164</v>
      </c>
      <c r="K242" s="19">
        <v>1183.7560000000001</v>
      </c>
      <c r="L242" s="19">
        <v>132.994</v>
      </c>
      <c r="M242" s="19">
        <v>133.06100000000001</v>
      </c>
      <c r="N242" s="19">
        <v>141.51300000000001</v>
      </c>
      <c r="O242" s="19">
        <v>141.584</v>
      </c>
      <c r="P242" s="19">
        <v>171.17599999999999</v>
      </c>
      <c r="Q242" s="19">
        <v>171.262</v>
      </c>
      <c r="R242" s="19">
        <v>9.3680000000000003</v>
      </c>
      <c r="S242" s="19">
        <v>9.3729999999999993</v>
      </c>
      <c r="T242" s="19">
        <v>0</v>
      </c>
      <c r="U242" s="19">
        <v>0</v>
      </c>
      <c r="V242" s="19">
        <v>0</v>
      </c>
      <c r="W242" s="19">
        <v>0</v>
      </c>
      <c r="X242" s="19">
        <v>1621.27</v>
      </c>
      <c r="Y242" s="19">
        <v>1622.0809999999999</v>
      </c>
      <c r="Z242" s="19">
        <v>0</v>
      </c>
      <c r="AA242" s="19">
        <v>0</v>
      </c>
    </row>
    <row r="243" spans="1:27" ht="24.95" customHeight="1">
      <c r="A243" s="51">
        <v>11</v>
      </c>
      <c r="B243" s="19">
        <v>1164</v>
      </c>
      <c r="C243" s="19">
        <v>1166</v>
      </c>
      <c r="D243" s="19">
        <v>1288.3679999999999</v>
      </c>
      <c r="E243" s="19">
        <v>1289.0129999999999</v>
      </c>
      <c r="F243" s="19">
        <v>1815.37</v>
      </c>
      <c r="G243" s="19">
        <v>1816.278</v>
      </c>
      <c r="H243" s="19">
        <v>886.38300000000004</v>
      </c>
      <c r="I243" s="19">
        <v>886.827</v>
      </c>
      <c r="J243" s="19">
        <v>1183.5250000000001</v>
      </c>
      <c r="K243" s="19">
        <v>1184.117</v>
      </c>
      <c r="L243" s="19">
        <v>133.827</v>
      </c>
      <c r="M243" s="19">
        <v>133.89400000000001</v>
      </c>
      <c r="N243" s="19">
        <v>141.83699999999999</v>
      </c>
      <c r="O243" s="19">
        <v>141.90799999999999</v>
      </c>
      <c r="P243" s="19">
        <v>172.649</v>
      </c>
      <c r="Q243" s="19">
        <v>172.73599999999999</v>
      </c>
      <c r="R243" s="19">
        <v>9.3379999999999992</v>
      </c>
      <c r="S243" s="19">
        <v>9.343</v>
      </c>
      <c r="T243" s="19">
        <v>0</v>
      </c>
      <c r="U243" s="19">
        <v>0</v>
      </c>
      <c r="V243" s="19">
        <v>0</v>
      </c>
      <c r="W243" s="19">
        <v>0</v>
      </c>
      <c r="X243" s="19">
        <v>1627.482</v>
      </c>
      <c r="Y243" s="19">
        <v>1628.296</v>
      </c>
      <c r="Z243" s="19">
        <v>0</v>
      </c>
      <c r="AA243" s="19">
        <v>0</v>
      </c>
    </row>
    <row r="244" spans="1:27" ht="24.95" customHeight="1">
      <c r="A244" s="51">
        <v>12</v>
      </c>
      <c r="B244" s="19">
        <v>1164</v>
      </c>
      <c r="C244" s="19">
        <v>1166</v>
      </c>
      <c r="D244" s="19">
        <v>1300.0229999999999</v>
      </c>
      <c r="E244" s="19">
        <v>1300.673</v>
      </c>
      <c r="F244" s="19">
        <v>1816.5350000000001</v>
      </c>
      <c r="G244" s="19">
        <v>1817.444</v>
      </c>
      <c r="H244" s="19">
        <v>898.34</v>
      </c>
      <c r="I244" s="19">
        <v>898.79</v>
      </c>
      <c r="J244" s="19">
        <v>1194.075</v>
      </c>
      <c r="K244" s="19">
        <v>1194.672</v>
      </c>
      <c r="L244" s="19">
        <v>135.14599999999999</v>
      </c>
      <c r="M244" s="19">
        <v>135.21299999999999</v>
      </c>
      <c r="N244" s="19">
        <v>143.23699999999999</v>
      </c>
      <c r="O244" s="19">
        <v>143.30799999999999</v>
      </c>
      <c r="P244" s="19">
        <v>174.21100000000001</v>
      </c>
      <c r="Q244" s="19">
        <v>174.298</v>
      </c>
      <c r="R244" s="19">
        <v>9.3079999999999998</v>
      </c>
      <c r="S244" s="19">
        <v>9.3130000000000006</v>
      </c>
      <c r="T244" s="19">
        <v>0</v>
      </c>
      <c r="U244" s="19">
        <v>0</v>
      </c>
      <c r="V244" s="19">
        <v>0</v>
      </c>
      <c r="W244" s="19">
        <v>0</v>
      </c>
      <c r="X244" s="19">
        <v>1633.5650000000001</v>
      </c>
      <c r="Y244" s="19">
        <v>1634.3820000000001</v>
      </c>
      <c r="Z244" s="19">
        <v>0</v>
      </c>
      <c r="AA244" s="19">
        <v>0</v>
      </c>
    </row>
    <row r="245" spans="1:27" ht="24.95" customHeight="1">
      <c r="A245" s="51">
        <v>13</v>
      </c>
      <c r="B245" s="19">
        <v>1164</v>
      </c>
      <c r="C245" s="19">
        <v>1166</v>
      </c>
      <c r="D245" s="19">
        <v>1294.662</v>
      </c>
      <c r="E245" s="19">
        <v>1295.309</v>
      </c>
      <c r="F245" s="19">
        <v>1821.0809999999999</v>
      </c>
      <c r="G245" s="19">
        <v>1821.992</v>
      </c>
      <c r="H245" s="19">
        <v>891.12800000000004</v>
      </c>
      <c r="I245" s="19">
        <v>891.57399999999996</v>
      </c>
      <c r="J245" s="19">
        <v>1190.2940000000001</v>
      </c>
      <c r="K245" s="19">
        <v>1190.8900000000001</v>
      </c>
      <c r="L245" s="19">
        <v>135.875</v>
      </c>
      <c r="M245" s="19">
        <v>135.94300000000001</v>
      </c>
      <c r="N245" s="19">
        <v>142.66999999999999</v>
      </c>
      <c r="O245" s="19">
        <v>142.74199999999999</v>
      </c>
      <c r="P245" s="19">
        <v>173.47399999999999</v>
      </c>
      <c r="Q245" s="19">
        <v>173.56100000000001</v>
      </c>
      <c r="R245" s="19">
        <v>9.3759999999999994</v>
      </c>
      <c r="S245" s="19">
        <v>9.3810000000000002</v>
      </c>
      <c r="T245" s="19">
        <v>0</v>
      </c>
      <c r="U245" s="19">
        <v>0</v>
      </c>
      <c r="V245" s="19">
        <v>0</v>
      </c>
      <c r="W245" s="19">
        <v>0</v>
      </c>
      <c r="X245" s="19">
        <v>1632.4459999999999</v>
      </c>
      <c r="Y245" s="19">
        <v>1633.2629999999999</v>
      </c>
      <c r="Z245" s="19">
        <v>0</v>
      </c>
      <c r="AA245" s="19">
        <v>0</v>
      </c>
    </row>
    <row r="246" spans="1:27" ht="24.95" customHeight="1">
      <c r="A246" s="51">
        <v>14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24.95" customHeight="1">
      <c r="A247" s="51">
        <v>15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24.95" customHeight="1">
      <c r="A248" s="51">
        <v>16</v>
      </c>
      <c r="B248" s="19">
        <v>1164</v>
      </c>
      <c r="C248" s="19">
        <v>1166</v>
      </c>
      <c r="D248" s="19">
        <v>1301.8869999999999</v>
      </c>
      <c r="E248" s="19">
        <v>1302.539</v>
      </c>
      <c r="F248" s="19">
        <v>1821.547</v>
      </c>
      <c r="G248" s="19">
        <v>1822.4580000000001</v>
      </c>
      <c r="H248" s="19">
        <v>891.12800000000004</v>
      </c>
      <c r="I248" s="19">
        <v>891.57399999999996</v>
      </c>
      <c r="J248" s="19">
        <v>1196.7719999999999</v>
      </c>
      <c r="K248" s="19">
        <v>1197.3710000000001</v>
      </c>
      <c r="L248" s="19">
        <v>137.54499999999999</v>
      </c>
      <c r="M248" s="19">
        <v>137.614</v>
      </c>
      <c r="N248" s="19">
        <v>142.477</v>
      </c>
      <c r="O248" s="19">
        <v>142.548</v>
      </c>
      <c r="P248" s="19">
        <v>174.43799999999999</v>
      </c>
      <c r="Q248" s="19">
        <v>174.52500000000001</v>
      </c>
      <c r="R248" s="19">
        <v>9.3680000000000003</v>
      </c>
      <c r="S248" s="19">
        <v>9.3719999999999999</v>
      </c>
      <c r="T248" s="19">
        <v>0</v>
      </c>
      <c r="U248" s="19">
        <v>0</v>
      </c>
      <c r="V248" s="19">
        <v>0</v>
      </c>
      <c r="W248" s="19">
        <v>0</v>
      </c>
      <c r="X248" s="19">
        <v>1635.826</v>
      </c>
      <c r="Y248" s="19">
        <v>1636.644</v>
      </c>
      <c r="Z248" s="19">
        <v>0</v>
      </c>
      <c r="AA248" s="19">
        <v>0</v>
      </c>
    </row>
    <row r="249" spans="1:27" ht="24.95" customHeight="1">
      <c r="A249" s="51">
        <v>17</v>
      </c>
      <c r="B249" s="19">
        <v>1164</v>
      </c>
      <c r="C249" s="19">
        <v>1166</v>
      </c>
      <c r="D249" s="19">
        <v>1293.6130000000001</v>
      </c>
      <c r="E249" s="19">
        <v>1294.26</v>
      </c>
      <c r="F249" s="19">
        <v>1821.547</v>
      </c>
      <c r="G249" s="19">
        <v>1822.4580000000001</v>
      </c>
      <c r="H249" s="19">
        <v>890.24300000000005</v>
      </c>
      <c r="I249" s="19">
        <v>890.68799999999999</v>
      </c>
      <c r="J249" s="19">
        <v>1192.731</v>
      </c>
      <c r="K249" s="19">
        <v>1193.327</v>
      </c>
      <c r="L249" s="19">
        <v>136.58199999999999</v>
      </c>
      <c r="M249" s="19">
        <v>136.65100000000001</v>
      </c>
      <c r="N249" s="19">
        <v>141.24700000000001</v>
      </c>
      <c r="O249" s="19">
        <v>141.31800000000001</v>
      </c>
      <c r="P249" s="19">
        <v>173.33</v>
      </c>
      <c r="Q249" s="19">
        <v>173.416</v>
      </c>
      <c r="R249" s="19">
        <v>9.3680000000000003</v>
      </c>
      <c r="S249" s="19">
        <v>9.3729999999999993</v>
      </c>
      <c r="T249" s="19">
        <v>0</v>
      </c>
      <c r="U249" s="19">
        <v>0</v>
      </c>
      <c r="V249" s="19">
        <v>0</v>
      </c>
      <c r="W249" s="19">
        <v>0</v>
      </c>
      <c r="X249" s="19">
        <v>1631.1410000000001</v>
      </c>
      <c r="Y249" s="19">
        <v>1631.9570000000001</v>
      </c>
      <c r="Z249" s="19">
        <v>0</v>
      </c>
      <c r="AA249" s="19">
        <v>0</v>
      </c>
    </row>
    <row r="250" spans="1:27" ht="24.95" customHeight="1">
      <c r="A250" s="51">
        <v>18</v>
      </c>
      <c r="B250" s="19">
        <v>1164</v>
      </c>
      <c r="C250" s="19">
        <v>1166</v>
      </c>
      <c r="D250" s="19">
        <v>1288.951</v>
      </c>
      <c r="E250" s="19">
        <v>1289.596</v>
      </c>
      <c r="F250" s="19">
        <v>1830.171</v>
      </c>
      <c r="G250" s="19">
        <v>1831.086</v>
      </c>
      <c r="H250" s="19">
        <v>891.46900000000005</v>
      </c>
      <c r="I250" s="19">
        <v>891.91499999999996</v>
      </c>
      <c r="J250" s="19">
        <v>1191.511</v>
      </c>
      <c r="K250" s="19">
        <v>1192.107</v>
      </c>
      <c r="L250" s="19">
        <v>136.51</v>
      </c>
      <c r="M250" s="19">
        <v>136.57900000000001</v>
      </c>
      <c r="N250" s="19">
        <v>140.785</v>
      </c>
      <c r="O250" s="19">
        <v>140.85499999999999</v>
      </c>
      <c r="P250" s="19">
        <v>172.70599999999999</v>
      </c>
      <c r="Q250" s="19">
        <v>172.792</v>
      </c>
      <c r="R250" s="19">
        <v>9.3650000000000002</v>
      </c>
      <c r="S250" s="19">
        <v>9.3689999999999998</v>
      </c>
      <c r="T250" s="19">
        <v>0</v>
      </c>
      <c r="U250" s="19">
        <v>0</v>
      </c>
      <c r="V250" s="19">
        <v>0</v>
      </c>
      <c r="W250" s="19">
        <v>0</v>
      </c>
      <c r="X250" s="19">
        <v>1631.153</v>
      </c>
      <c r="Y250" s="19">
        <v>1631.9690000000001</v>
      </c>
      <c r="Z250" s="19">
        <v>0</v>
      </c>
      <c r="AA250" s="19">
        <v>0</v>
      </c>
    </row>
    <row r="251" spans="1:27" ht="24.95" customHeight="1">
      <c r="A251" s="51">
        <v>19</v>
      </c>
      <c r="B251" s="19">
        <v>1164</v>
      </c>
      <c r="C251" s="19">
        <v>1166</v>
      </c>
      <c r="D251" s="19">
        <v>1286.7370000000001</v>
      </c>
      <c r="E251" s="19">
        <v>1287.3810000000001</v>
      </c>
      <c r="F251" s="19">
        <v>1826.2080000000001</v>
      </c>
      <c r="G251" s="19">
        <v>1827.1220000000001</v>
      </c>
      <c r="H251" s="19">
        <v>0</v>
      </c>
      <c r="I251" s="19">
        <v>0</v>
      </c>
      <c r="J251" s="19">
        <v>1197.51</v>
      </c>
      <c r="K251" s="19">
        <v>1198.1089999999999</v>
      </c>
      <c r="L251" s="19">
        <v>136.749</v>
      </c>
      <c r="M251" s="19">
        <v>136.81800000000001</v>
      </c>
      <c r="N251" s="19">
        <v>140.351</v>
      </c>
      <c r="O251" s="19">
        <v>140.42099999999999</v>
      </c>
      <c r="P251" s="19">
        <v>172.40899999999999</v>
      </c>
      <c r="Q251" s="19">
        <v>172.495</v>
      </c>
      <c r="R251" s="19">
        <v>9.3740000000000006</v>
      </c>
      <c r="S251" s="19">
        <v>9.3780000000000001</v>
      </c>
      <c r="T251" s="19">
        <v>0</v>
      </c>
      <c r="U251" s="19">
        <v>0</v>
      </c>
      <c r="V251" s="19">
        <v>0</v>
      </c>
      <c r="W251" s="19">
        <v>0</v>
      </c>
      <c r="X251" s="19">
        <v>1629.463</v>
      </c>
      <c r="Y251" s="19">
        <v>1630.278</v>
      </c>
      <c r="Z251" s="19">
        <v>0</v>
      </c>
      <c r="AA251" s="19">
        <v>0</v>
      </c>
    </row>
    <row r="252" spans="1:27" ht="24.95" customHeight="1">
      <c r="A252" s="51">
        <v>20</v>
      </c>
      <c r="B252" s="19">
        <v>1164</v>
      </c>
      <c r="C252" s="19">
        <v>1166</v>
      </c>
      <c r="D252" s="67">
        <v>1303.2860000000001</v>
      </c>
      <c r="E252" s="67">
        <v>1303.9380000000001</v>
      </c>
      <c r="F252" s="67">
        <v>1823.761</v>
      </c>
      <c r="G252" s="67">
        <v>1824.673</v>
      </c>
      <c r="H252" s="67">
        <v>890.99199999999996</v>
      </c>
      <c r="I252" s="67">
        <v>891.43700000000001</v>
      </c>
      <c r="J252" s="67">
        <v>1210.6969999999999</v>
      </c>
      <c r="K252" s="67">
        <v>1211.3030000000001</v>
      </c>
      <c r="L252" s="67">
        <v>136.738</v>
      </c>
      <c r="M252" s="67">
        <v>136.80600000000001</v>
      </c>
      <c r="N252" s="67">
        <v>141.16300000000001</v>
      </c>
      <c r="O252" s="67">
        <v>141.23400000000001</v>
      </c>
      <c r="P252" s="67">
        <v>174.63900000000001</v>
      </c>
      <c r="Q252" s="67">
        <v>174.726</v>
      </c>
      <c r="R252" s="67">
        <v>9.4030000000000005</v>
      </c>
      <c r="S252" s="67">
        <v>9.4079999999999995</v>
      </c>
      <c r="T252" s="19">
        <v>0</v>
      </c>
      <c r="U252" s="19">
        <v>0</v>
      </c>
      <c r="V252" s="19">
        <v>0</v>
      </c>
      <c r="W252" s="19">
        <v>0</v>
      </c>
      <c r="X252" s="67">
        <v>1636.35</v>
      </c>
      <c r="Y252" s="67">
        <v>1637.1690000000001</v>
      </c>
      <c r="Z252" s="19">
        <v>0</v>
      </c>
      <c r="AA252" s="19">
        <v>0</v>
      </c>
    </row>
    <row r="253" spans="1:27" ht="24.95" customHeight="1">
      <c r="A253" s="51">
        <v>21</v>
      </c>
      <c r="B253" s="19"/>
      <c r="C253" s="19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19"/>
      <c r="U253" s="19"/>
      <c r="V253" s="19"/>
      <c r="W253" s="19"/>
      <c r="X253" s="67"/>
      <c r="Y253" s="67"/>
      <c r="Z253" s="19"/>
      <c r="AA253" s="19"/>
    </row>
    <row r="254" spans="1:27" ht="24.95" customHeight="1">
      <c r="A254" s="51">
        <v>22</v>
      </c>
      <c r="B254" s="19"/>
      <c r="C254" s="19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19"/>
      <c r="U254" s="19"/>
      <c r="V254" s="19"/>
      <c r="W254" s="19"/>
      <c r="X254" s="67"/>
      <c r="Y254" s="67"/>
      <c r="Z254" s="19"/>
      <c r="AA254" s="19"/>
    </row>
    <row r="255" spans="1:27" ht="24.95" customHeight="1">
      <c r="A255" s="51">
        <v>23</v>
      </c>
      <c r="B255" s="19">
        <v>1164</v>
      </c>
      <c r="C255" s="19">
        <v>1166</v>
      </c>
      <c r="D255" s="67">
        <v>1314.7070000000001</v>
      </c>
      <c r="E255" s="67">
        <v>1315.365</v>
      </c>
      <c r="F255" s="67">
        <v>1828.19</v>
      </c>
      <c r="G255" s="67">
        <v>1829.104</v>
      </c>
      <c r="H255" s="67">
        <v>886.31600000000003</v>
      </c>
      <c r="I255" s="67">
        <v>886.75900000000001</v>
      </c>
      <c r="J255" s="67">
        <v>1222.3800000000001</v>
      </c>
      <c r="K255" s="67">
        <v>1222.991</v>
      </c>
      <c r="L255" s="19">
        <v>137.51900000000001</v>
      </c>
      <c r="M255" s="19">
        <v>137.58799999999999</v>
      </c>
      <c r="N255" s="67">
        <v>141.756</v>
      </c>
      <c r="O255" s="67">
        <v>141.827</v>
      </c>
      <c r="P255" s="67">
        <v>176.16499999999999</v>
      </c>
      <c r="Q255" s="67">
        <v>176.25299999999999</v>
      </c>
      <c r="R255" s="67">
        <v>9.452</v>
      </c>
      <c r="S255" s="67">
        <v>9.4570000000000007</v>
      </c>
      <c r="T255" s="19">
        <v>0</v>
      </c>
      <c r="U255" s="19">
        <v>0</v>
      </c>
      <c r="V255" s="19">
        <v>0</v>
      </c>
      <c r="W255" s="19">
        <v>0</v>
      </c>
      <c r="X255" s="67">
        <v>1643.8789999999999</v>
      </c>
      <c r="Y255" s="67">
        <v>1644.701</v>
      </c>
      <c r="Z255" s="19">
        <v>0</v>
      </c>
      <c r="AA255" s="19">
        <v>0</v>
      </c>
    </row>
    <row r="256" spans="1:27" ht="24.95" customHeight="1">
      <c r="A256" s="51">
        <v>24</v>
      </c>
      <c r="B256" s="19">
        <v>1164</v>
      </c>
      <c r="C256" s="19">
        <v>1166</v>
      </c>
      <c r="D256" s="67">
        <v>1339.88</v>
      </c>
      <c r="E256" s="67">
        <v>1340.55</v>
      </c>
      <c r="F256" s="67">
        <v>1831.6859999999999</v>
      </c>
      <c r="G256" s="67">
        <v>1832.6020000000001</v>
      </c>
      <c r="H256" s="67">
        <v>882.02300000000002</v>
      </c>
      <c r="I256" s="67">
        <v>882.46400000000006</v>
      </c>
      <c r="J256" s="67">
        <v>1239.9369999999999</v>
      </c>
      <c r="K256" s="67">
        <v>1240.558</v>
      </c>
      <c r="L256" s="67">
        <v>140.268</v>
      </c>
      <c r="M256" s="67">
        <v>140.33799999999999</v>
      </c>
      <c r="N256" s="67">
        <v>143.012</v>
      </c>
      <c r="O256" s="67">
        <v>143.083</v>
      </c>
      <c r="P256" s="67">
        <v>179.53</v>
      </c>
      <c r="Q256" s="67">
        <v>179.62</v>
      </c>
      <c r="R256" s="67">
        <v>9.64</v>
      </c>
      <c r="S256" s="67">
        <v>9.6440000000000001</v>
      </c>
      <c r="T256" s="19">
        <v>0</v>
      </c>
      <c r="U256" s="19">
        <v>0</v>
      </c>
      <c r="V256" s="19">
        <v>0</v>
      </c>
      <c r="W256" s="19">
        <v>0</v>
      </c>
      <c r="X256" s="67">
        <v>1656.3610000000001</v>
      </c>
      <c r="Y256" s="67">
        <v>1657.1890000000001</v>
      </c>
      <c r="Z256" s="19">
        <v>0</v>
      </c>
      <c r="AA256" s="19">
        <v>0</v>
      </c>
    </row>
    <row r="257" spans="1:27" ht="24.95" customHeight="1">
      <c r="A257" s="51">
        <v>25</v>
      </c>
      <c r="B257" s="19">
        <v>1164</v>
      </c>
      <c r="C257" s="19">
        <v>1166</v>
      </c>
      <c r="D257" s="67">
        <v>1340.9290000000001</v>
      </c>
      <c r="E257" s="67">
        <v>1341.6</v>
      </c>
      <c r="F257" s="67">
        <v>1840.4269999999999</v>
      </c>
      <c r="G257" s="67">
        <v>1841.347</v>
      </c>
      <c r="H257" s="67">
        <v>876.51700000000005</v>
      </c>
      <c r="I257" s="67">
        <v>876.95500000000004</v>
      </c>
      <c r="J257" s="67">
        <v>1237.173</v>
      </c>
      <c r="K257" s="67">
        <v>1237.7919999999999</v>
      </c>
      <c r="L257" s="67">
        <v>140.696</v>
      </c>
      <c r="M257" s="67">
        <v>140.767</v>
      </c>
      <c r="N257" s="67">
        <v>142.82599999999999</v>
      </c>
      <c r="O257" s="67">
        <v>142.89699999999999</v>
      </c>
      <c r="P257" s="67">
        <v>179.66499999999999</v>
      </c>
      <c r="Q257" s="67">
        <v>179.755</v>
      </c>
      <c r="R257" s="67">
        <v>9.7520000000000007</v>
      </c>
      <c r="S257" s="67">
        <v>9.7569999999999997</v>
      </c>
      <c r="T257" s="19">
        <v>0</v>
      </c>
      <c r="U257" s="19">
        <v>0</v>
      </c>
      <c r="V257" s="19">
        <v>0</v>
      </c>
      <c r="W257" s="19">
        <v>0</v>
      </c>
      <c r="X257" s="67">
        <v>1657.549</v>
      </c>
      <c r="Y257" s="67">
        <v>1658.3779999999999</v>
      </c>
      <c r="Z257" s="19">
        <v>0</v>
      </c>
      <c r="AA257" s="19">
        <v>0</v>
      </c>
    </row>
    <row r="258" spans="1:27" ht="24.95" customHeight="1">
      <c r="A258" s="51">
        <v>26</v>
      </c>
      <c r="B258" s="19">
        <v>1164</v>
      </c>
      <c r="C258" s="19">
        <v>1166</v>
      </c>
      <c r="D258" s="67">
        <v>1328.808</v>
      </c>
      <c r="E258" s="67">
        <v>1329.473</v>
      </c>
      <c r="F258" s="67">
        <v>1820.9639999999999</v>
      </c>
      <c r="G258" s="67">
        <v>1821.875</v>
      </c>
      <c r="H258" s="67">
        <v>876.05600000000004</v>
      </c>
      <c r="I258" s="67">
        <v>876.49400000000003</v>
      </c>
      <c r="J258" s="67">
        <v>1234.421</v>
      </c>
      <c r="K258" s="67">
        <v>1235.039</v>
      </c>
      <c r="L258" s="67">
        <v>139.04</v>
      </c>
      <c r="M258" s="67">
        <v>139.10900000000001</v>
      </c>
      <c r="N258" s="67">
        <v>139.846</v>
      </c>
      <c r="O258" s="67">
        <v>139.916</v>
      </c>
      <c r="P258" s="67">
        <v>178.035</v>
      </c>
      <c r="Q258" s="67">
        <v>178.124</v>
      </c>
      <c r="R258" s="67">
        <v>9.7520000000000007</v>
      </c>
      <c r="S258" s="67">
        <v>9.7569999999999997</v>
      </c>
      <c r="T258" s="19">
        <v>0</v>
      </c>
      <c r="U258" s="19">
        <v>0</v>
      </c>
      <c r="V258" s="19">
        <v>0</v>
      </c>
      <c r="W258" s="19">
        <v>0</v>
      </c>
      <c r="X258" s="67">
        <v>1653.2929999999999</v>
      </c>
      <c r="Y258" s="67">
        <v>1653.12</v>
      </c>
      <c r="Z258" s="19">
        <v>0</v>
      </c>
      <c r="AA258" s="19">
        <v>0</v>
      </c>
    </row>
    <row r="259" spans="1:27" ht="24.95" customHeight="1">
      <c r="A259" s="51">
        <v>27</v>
      </c>
      <c r="B259" s="19">
        <v>1164</v>
      </c>
      <c r="C259" s="19">
        <v>1166</v>
      </c>
      <c r="D259" s="67">
        <v>1315.057</v>
      </c>
      <c r="E259" s="67">
        <v>1315.7139999999999</v>
      </c>
      <c r="F259" s="67">
        <v>1800.9190000000001</v>
      </c>
      <c r="G259" s="67">
        <v>1801.82</v>
      </c>
      <c r="H259" s="67">
        <v>883.09199999999998</v>
      </c>
      <c r="I259" s="67">
        <v>883.53399999999999</v>
      </c>
      <c r="J259" s="67">
        <v>1221.4829999999999</v>
      </c>
      <c r="K259" s="67">
        <v>1222.0940000000001</v>
      </c>
      <c r="L259" s="67">
        <v>137.90799999999999</v>
      </c>
      <c r="M259" s="67">
        <v>137.977</v>
      </c>
      <c r="N259" s="67">
        <v>139.86199999999999</v>
      </c>
      <c r="O259" s="67">
        <v>139.93199999999999</v>
      </c>
      <c r="P259" s="67">
        <v>176.21799999999999</v>
      </c>
      <c r="Q259" s="67">
        <v>176.30600000000001</v>
      </c>
      <c r="R259" s="67">
        <v>9.6959999999999997</v>
      </c>
      <c r="S259" s="67">
        <v>9.6999999999999993</v>
      </c>
      <c r="T259" s="19">
        <v>0</v>
      </c>
      <c r="U259" s="19">
        <v>0</v>
      </c>
      <c r="V259" s="19">
        <v>0</v>
      </c>
      <c r="W259" s="19">
        <v>0</v>
      </c>
      <c r="X259" s="67">
        <v>1642.748</v>
      </c>
      <c r="Y259" s="67">
        <v>1643.57</v>
      </c>
      <c r="Z259" s="19">
        <v>0</v>
      </c>
      <c r="AA259" s="19">
        <v>0</v>
      </c>
    </row>
    <row r="260" spans="1:27" ht="24.95" customHeight="1">
      <c r="A260" s="51">
        <v>28</v>
      </c>
      <c r="B260" s="19"/>
      <c r="C260" s="19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19"/>
      <c r="U260" s="19"/>
      <c r="V260" s="19"/>
      <c r="W260" s="19"/>
      <c r="X260" s="67"/>
      <c r="Y260" s="67"/>
      <c r="Z260" s="19"/>
      <c r="AA260" s="19"/>
    </row>
    <row r="261" spans="1:27" ht="24.95" customHeight="1">
      <c r="A261" s="51">
        <v>29</v>
      </c>
      <c r="B261" s="19"/>
      <c r="C261" s="19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19"/>
      <c r="U261" s="19"/>
      <c r="V261" s="19"/>
      <c r="W261" s="19"/>
      <c r="X261" s="67"/>
      <c r="Y261" s="67"/>
      <c r="Z261" s="19"/>
      <c r="AA261" s="19"/>
    </row>
    <row r="262" spans="1:27" ht="24.95" customHeight="1">
      <c r="A262" s="51">
        <v>30</v>
      </c>
      <c r="B262" s="19">
        <v>1164</v>
      </c>
      <c r="C262" s="19">
        <v>1166</v>
      </c>
      <c r="D262" s="19">
        <v>1313.192</v>
      </c>
      <c r="E262" s="19">
        <v>1313.8489999999999</v>
      </c>
      <c r="F262" s="19">
        <v>1793.46</v>
      </c>
      <c r="G262" s="19">
        <v>1794.357</v>
      </c>
      <c r="H262" s="19">
        <v>878.30100000000004</v>
      </c>
      <c r="I262" s="19">
        <v>878.74</v>
      </c>
      <c r="J262" s="19">
        <v>1213.9760000000001</v>
      </c>
      <c r="K262" s="19">
        <v>1214.5830000000001</v>
      </c>
      <c r="L262" s="19">
        <v>138.12200000000001</v>
      </c>
      <c r="M262" s="19">
        <v>138.191</v>
      </c>
      <c r="N262" s="19">
        <v>140.59800000000001</v>
      </c>
      <c r="O262" s="19">
        <v>140.66800000000001</v>
      </c>
      <c r="P262" s="19">
        <v>175.96</v>
      </c>
      <c r="Q262" s="19">
        <v>176.048</v>
      </c>
      <c r="R262" s="19">
        <v>9.6219999999999999</v>
      </c>
      <c r="S262" s="19">
        <v>9.6270000000000007</v>
      </c>
      <c r="T262" s="19">
        <v>0</v>
      </c>
      <c r="U262" s="19">
        <v>0</v>
      </c>
      <c r="V262" s="19">
        <v>0</v>
      </c>
      <c r="W262" s="19">
        <v>0</v>
      </c>
      <c r="X262" s="67">
        <v>1641.0119999999999</v>
      </c>
      <c r="Y262" s="67">
        <v>1641.8330000000001</v>
      </c>
      <c r="Z262" s="19">
        <v>0</v>
      </c>
      <c r="AA262" s="19">
        <v>0</v>
      </c>
    </row>
    <row r="263" spans="1:27" ht="24.95" customHeight="1">
      <c r="A263" s="31">
        <v>31</v>
      </c>
      <c r="B263" s="19">
        <v>1164</v>
      </c>
      <c r="C263" s="19">
        <v>1166</v>
      </c>
      <c r="D263" s="19">
        <v>1307.0150000000001</v>
      </c>
      <c r="E263" s="19">
        <v>1307.6690000000001</v>
      </c>
      <c r="F263" s="19">
        <v>0</v>
      </c>
      <c r="G263" s="19">
        <v>0</v>
      </c>
      <c r="H263" s="19">
        <v>881.35599999999999</v>
      </c>
      <c r="I263" s="19">
        <v>881.79700000000003</v>
      </c>
      <c r="J263" s="19">
        <v>1208.4369999999999</v>
      </c>
      <c r="K263" s="19">
        <v>1209.0419999999999</v>
      </c>
      <c r="L263" s="19">
        <v>137.75800000000001</v>
      </c>
      <c r="M263" s="19">
        <v>137.827</v>
      </c>
      <c r="N263" s="19">
        <v>139.661</v>
      </c>
      <c r="O263" s="19">
        <v>139.73099999999999</v>
      </c>
      <c r="P263" s="19">
        <v>175.13499999999999</v>
      </c>
      <c r="Q263" s="19">
        <v>175.22200000000001</v>
      </c>
      <c r="R263" s="19">
        <v>9.6159999999999997</v>
      </c>
      <c r="S263" s="19">
        <v>9.6199999999999992</v>
      </c>
      <c r="T263" s="19">
        <v>0</v>
      </c>
      <c r="U263" s="19">
        <v>0</v>
      </c>
      <c r="V263" s="19">
        <v>0</v>
      </c>
      <c r="W263" s="19">
        <v>0</v>
      </c>
      <c r="X263" s="67">
        <v>1636.0119999999999</v>
      </c>
      <c r="Y263" s="67">
        <v>1636.8309999999999</v>
      </c>
      <c r="Z263" s="19">
        <v>0</v>
      </c>
      <c r="AA263" s="19">
        <v>0</v>
      </c>
    </row>
    <row r="264" spans="1:27" ht="24.95" customHeight="1">
      <c r="A264" s="227" t="s">
        <v>426</v>
      </c>
      <c r="B264" s="231">
        <f>AVERAGE(B233:B263)</f>
        <v>1164</v>
      </c>
      <c r="C264" s="231">
        <f t="shared" ref="C264:AA264" si="7">AVERAGE(C233:C263)</f>
        <v>1166</v>
      </c>
      <c r="D264" s="231">
        <f t="shared" si="7"/>
        <v>1298.1635238095239</v>
      </c>
      <c r="E264" s="231">
        <f t="shared" si="7"/>
        <v>1298.8130476190474</v>
      </c>
      <c r="F264" s="231">
        <f t="shared" si="7"/>
        <v>1731.9873333333333</v>
      </c>
      <c r="G264" s="231">
        <f t="shared" si="7"/>
        <v>1732.8536666666664</v>
      </c>
      <c r="H264" s="231">
        <f t="shared" si="7"/>
        <v>802.00923809523829</v>
      </c>
      <c r="I264" s="231">
        <f t="shared" si="7"/>
        <v>802.41038095238093</v>
      </c>
      <c r="J264" s="231">
        <f t="shared" si="7"/>
        <v>1204.2089523809523</v>
      </c>
      <c r="K264" s="231">
        <f t="shared" si="7"/>
        <v>1204.8114285714287</v>
      </c>
      <c r="L264" s="231">
        <f t="shared" si="7"/>
        <v>136.37499999999997</v>
      </c>
      <c r="M264" s="231">
        <f t="shared" si="7"/>
        <v>136.44328571428568</v>
      </c>
      <c r="N264" s="231">
        <f t="shared" si="7"/>
        <v>141.39428571428576</v>
      </c>
      <c r="O264" s="231">
        <f t="shared" si="7"/>
        <v>141.46499999999997</v>
      </c>
      <c r="P264" s="231">
        <f t="shared" si="7"/>
        <v>173.9542857142857</v>
      </c>
      <c r="Q264" s="231">
        <f t="shared" si="7"/>
        <v>174.04128571428575</v>
      </c>
      <c r="R264" s="231">
        <f t="shared" si="7"/>
        <v>9.459190476190475</v>
      </c>
      <c r="S264" s="231">
        <f t="shared" si="7"/>
        <v>9.4638571428571439</v>
      </c>
      <c r="T264" s="231">
        <f t="shared" si="7"/>
        <v>0</v>
      </c>
      <c r="U264" s="231">
        <f t="shared" si="7"/>
        <v>0</v>
      </c>
      <c r="V264" s="231">
        <f t="shared" si="7"/>
        <v>0</v>
      </c>
      <c r="W264" s="231">
        <f t="shared" si="7"/>
        <v>0</v>
      </c>
      <c r="X264" s="231">
        <f t="shared" si="7"/>
        <v>1634.4389999999999</v>
      </c>
      <c r="Y264" s="231">
        <f t="shared" si="7"/>
        <v>1635.2089523809523</v>
      </c>
      <c r="Z264" s="231">
        <f t="shared" si="7"/>
        <v>0</v>
      </c>
      <c r="AA264" s="231">
        <f t="shared" si="7"/>
        <v>0</v>
      </c>
    </row>
    <row r="265" spans="1:27" ht="24.95" customHeight="1">
      <c r="A265" s="209" t="s">
        <v>551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24.95" customHeight="1">
      <c r="A266" s="31" t="s">
        <v>67</v>
      </c>
      <c r="B266" s="67">
        <v>1164</v>
      </c>
      <c r="C266" s="67">
        <v>1166</v>
      </c>
      <c r="D266" s="173" t="s">
        <v>1633</v>
      </c>
      <c r="E266" s="173" t="s">
        <v>1634</v>
      </c>
      <c r="F266" s="173" t="s">
        <v>1635</v>
      </c>
      <c r="G266" s="173" t="s">
        <v>1636</v>
      </c>
      <c r="H266" s="173" t="s">
        <v>1637</v>
      </c>
      <c r="I266" s="173" t="s">
        <v>1638</v>
      </c>
      <c r="J266" s="173" t="s">
        <v>1639</v>
      </c>
      <c r="K266" s="173" t="s">
        <v>1640</v>
      </c>
      <c r="L266" s="173" t="s">
        <v>1641</v>
      </c>
      <c r="M266" s="173" t="s">
        <v>1642</v>
      </c>
      <c r="N266" s="173" t="s">
        <v>1643</v>
      </c>
      <c r="O266" s="173" t="s">
        <v>1644</v>
      </c>
      <c r="P266" s="173" t="s">
        <v>1645</v>
      </c>
      <c r="Q266" s="173" t="s">
        <v>1646</v>
      </c>
      <c r="R266" s="173" t="s">
        <v>1647</v>
      </c>
      <c r="S266" s="173" t="s">
        <v>1648</v>
      </c>
      <c r="T266" s="19">
        <v>0</v>
      </c>
      <c r="U266" s="19">
        <v>0</v>
      </c>
      <c r="V266" s="19">
        <v>0</v>
      </c>
      <c r="W266" s="19">
        <v>0</v>
      </c>
      <c r="X266" s="173" t="s">
        <v>1649</v>
      </c>
      <c r="Y266" s="173" t="s">
        <v>1650</v>
      </c>
      <c r="Z266" s="19">
        <v>0</v>
      </c>
      <c r="AA266" s="19">
        <v>0</v>
      </c>
    </row>
    <row r="267" spans="1:27" ht="24.95" customHeight="1">
      <c r="A267" s="31" t="s">
        <v>27</v>
      </c>
      <c r="B267" s="67">
        <v>1164</v>
      </c>
      <c r="C267" s="67">
        <v>1166</v>
      </c>
      <c r="D267" s="173" t="s">
        <v>1651</v>
      </c>
      <c r="E267" s="173" t="s">
        <v>1652</v>
      </c>
      <c r="F267" s="173" t="s">
        <v>1653</v>
      </c>
      <c r="G267" s="173" t="s">
        <v>1654</v>
      </c>
      <c r="H267" s="173" t="s">
        <v>1655</v>
      </c>
      <c r="I267" s="173" t="s">
        <v>1656</v>
      </c>
      <c r="J267" s="173" t="s">
        <v>1285</v>
      </c>
      <c r="K267" s="173" t="s">
        <v>1286</v>
      </c>
      <c r="L267" s="173" t="s">
        <v>1657</v>
      </c>
      <c r="M267" s="173" t="s">
        <v>1658</v>
      </c>
      <c r="N267" s="173" t="s">
        <v>1659</v>
      </c>
      <c r="O267" s="173" t="s">
        <v>1660</v>
      </c>
      <c r="P267" s="173" t="s">
        <v>1661</v>
      </c>
      <c r="Q267" s="173" t="s">
        <v>1662</v>
      </c>
      <c r="R267" s="173" t="s">
        <v>1663</v>
      </c>
      <c r="S267" s="173" t="s">
        <v>1664</v>
      </c>
      <c r="T267" s="19">
        <v>0</v>
      </c>
      <c r="U267" s="19">
        <v>0</v>
      </c>
      <c r="V267" s="19">
        <v>0</v>
      </c>
      <c r="W267" s="19">
        <v>0</v>
      </c>
      <c r="X267" s="173" t="s">
        <v>1665</v>
      </c>
      <c r="Y267" s="173" t="s">
        <v>1666</v>
      </c>
      <c r="Z267" s="19">
        <v>0</v>
      </c>
      <c r="AA267" s="19">
        <v>0</v>
      </c>
    </row>
    <row r="268" spans="1:27" ht="24.95" customHeight="1">
      <c r="A268" s="31" t="s">
        <v>28</v>
      </c>
      <c r="B268" s="67">
        <v>1164</v>
      </c>
      <c r="C268" s="67">
        <v>1166</v>
      </c>
      <c r="D268" s="173" t="s">
        <v>1667</v>
      </c>
      <c r="E268" s="173" t="s">
        <v>1668</v>
      </c>
      <c r="F268" s="173" t="s">
        <v>1669</v>
      </c>
      <c r="G268" s="173" t="s">
        <v>1670</v>
      </c>
      <c r="H268" s="173" t="s">
        <v>1671</v>
      </c>
      <c r="I268" s="173" t="s">
        <v>1672</v>
      </c>
      <c r="J268" s="173" t="s">
        <v>1673</v>
      </c>
      <c r="K268" s="173" t="s">
        <v>1674</v>
      </c>
      <c r="L268" s="173" t="s">
        <v>1675</v>
      </c>
      <c r="M268" s="173" t="s">
        <v>1676</v>
      </c>
      <c r="N268" s="173" t="s">
        <v>1677</v>
      </c>
      <c r="O268" s="173" t="s">
        <v>1678</v>
      </c>
      <c r="P268" s="173" t="s">
        <v>1679</v>
      </c>
      <c r="Q268" s="173" t="s">
        <v>1680</v>
      </c>
      <c r="R268" s="173" t="s">
        <v>1681</v>
      </c>
      <c r="S268" s="173" t="s">
        <v>1682</v>
      </c>
      <c r="T268" s="19">
        <v>0</v>
      </c>
      <c r="U268" s="19">
        <v>0</v>
      </c>
      <c r="V268" s="19">
        <v>0</v>
      </c>
      <c r="W268" s="19">
        <v>0</v>
      </c>
      <c r="X268" s="173" t="s">
        <v>1702</v>
      </c>
      <c r="Y268" s="173" t="s">
        <v>1683</v>
      </c>
      <c r="Z268" s="19">
        <v>0</v>
      </c>
      <c r="AA268" s="19">
        <v>0</v>
      </c>
    </row>
    <row r="269" spans="1:27" ht="24.95" customHeight="1">
      <c r="A269" s="31" t="s">
        <v>29</v>
      </c>
      <c r="B269" s="67"/>
      <c r="C269" s="67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9"/>
      <c r="U269" s="19"/>
      <c r="V269" s="19"/>
      <c r="W269" s="19"/>
      <c r="X269" s="173"/>
      <c r="Y269" s="173"/>
      <c r="Z269" s="19"/>
      <c r="AA269" s="19"/>
    </row>
    <row r="270" spans="1:27" ht="24.95" customHeight="1">
      <c r="A270" s="31" t="s">
        <v>30</v>
      </c>
      <c r="B270" s="67"/>
      <c r="C270" s="67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9"/>
      <c r="U270" s="19"/>
      <c r="V270" s="19"/>
      <c r="W270" s="19"/>
      <c r="X270" s="173"/>
      <c r="Y270" s="173"/>
      <c r="Z270" s="19"/>
      <c r="AA270" s="19"/>
    </row>
    <row r="271" spans="1:27" ht="24.95" customHeight="1">
      <c r="A271" s="31" t="s">
        <v>31</v>
      </c>
      <c r="B271" s="67">
        <v>1164</v>
      </c>
      <c r="C271" s="67">
        <v>1166</v>
      </c>
      <c r="D271" s="173" t="s">
        <v>1684</v>
      </c>
      <c r="E271" s="173" t="s">
        <v>1685</v>
      </c>
      <c r="F271" s="173" t="s">
        <v>1686</v>
      </c>
      <c r="G271" s="173" t="s">
        <v>1687</v>
      </c>
      <c r="H271" s="173" t="s">
        <v>1688</v>
      </c>
      <c r="I271" s="173" t="s">
        <v>1689</v>
      </c>
      <c r="J271" s="173" t="s">
        <v>1690</v>
      </c>
      <c r="K271" s="173" t="s">
        <v>1691</v>
      </c>
      <c r="L271" s="173" t="s">
        <v>1692</v>
      </c>
      <c r="M271" s="173" t="s">
        <v>1693</v>
      </c>
      <c r="N271" s="173" t="s">
        <v>1694</v>
      </c>
      <c r="O271" s="173" t="s">
        <v>1695</v>
      </c>
      <c r="P271" s="173" t="s">
        <v>1696</v>
      </c>
      <c r="Q271" s="173" t="s">
        <v>1697</v>
      </c>
      <c r="R271" s="173" t="s">
        <v>1698</v>
      </c>
      <c r="S271" s="173" t="s">
        <v>1699</v>
      </c>
      <c r="T271" s="19">
        <v>0</v>
      </c>
      <c r="U271" s="19">
        <v>0</v>
      </c>
      <c r="V271" s="19">
        <v>0</v>
      </c>
      <c r="W271" s="19">
        <v>0</v>
      </c>
      <c r="X271" s="173" t="s">
        <v>1700</v>
      </c>
      <c r="Y271" s="173" t="s">
        <v>1701</v>
      </c>
      <c r="Z271" s="19">
        <v>0</v>
      </c>
      <c r="AA271" s="19">
        <v>0</v>
      </c>
    </row>
    <row r="272" spans="1:27" ht="24.95" customHeight="1">
      <c r="A272" s="31" t="s">
        <v>32</v>
      </c>
      <c r="B272" s="67"/>
      <c r="C272" s="67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9"/>
      <c r="U272" s="19"/>
      <c r="V272" s="19"/>
      <c r="W272" s="19"/>
      <c r="X272" s="173"/>
      <c r="Y272" s="173"/>
      <c r="Z272" s="19"/>
      <c r="AA272" s="19"/>
    </row>
    <row r="273" spans="1:27" ht="24.95" customHeight="1">
      <c r="A273" s="31" t="s">
        <v>33</v>
      </c>
      <c r="B273" s="67">
        <v>1164</v>
      </c>
      <c r="C273" s="67">
        <v>1166</v>
      </c>
      <c r="D273" s="173" t="s">
        <v>1703</v>
      </c>
      <c r="E273" s="173" t="s">
        <v>1704</v>
      </c>
      <c r="F273" s="173" t="s">
        <v>1705</v>
      </c>
      <c r="G273" s="173" t="s">
        <v>1706</v>
      </c>
      <c r="H273" s="173" t="s">
        <v>1707</v>
      </c>
      <c r="I273" s="173" t="s">
        <v>1708</v>
      </c>
      <c r="J273" s="173" t="s">
        <v>1709</v>
      </c>
      <c r="K273" s="173" t="s">
        <v>1710</v>
      </c>
      <c r="L273" s="173" t="s">
        <v>1711</v>
      </c>
      <c r="M273" s="173" t="s">
        <v>1712</v>
      </c>
      <c r="N273" s="173" t="s">
        <v>1713</v>
      </c>
      <c r="O273" s="173" t="s">
        <v>1714</v>
      </c>
      <c r="P273" s="173" t="s">
        <v>1715</v>
      </c>
      <c r="Q273" s="173" t="s">
        <v>1716</v>
      </c>
      <c r="R273" s="173" t="s">
        <v>1717</v>
      </c>
      <c r="S273" s="173" t="s">
        <v>1718</v>
      </c>
      <c r="T273" s="19">
        <v>0</v>
      </c>
      <c r="U273" s="19">
        <v>0</v>
      </c>
      <c r="V273" s="19">
        <v>0</v>
      </c>
      <c r="W273" s="19">
        <v>0</v>
      </c>
      <c r="X273" s="173" t="s">
        <v>1719</v>
      </c>
      <c r="Y273" s="173" t="s">
        <v>1720</v>
      </c>
      <c r="Z273" s="19">
        <v>0</v>
      </c>
      <c r="AA273" s="19">
        <v>0</v>
      </c>
    </row>
    <row r="274" spans="1:27" ht="24.95" customHeight="1">
      <c r="A274" s="240" t="s">
        <v>34</v>
      </c>
      <c r="B274" s="67">
        <v>1164</v>
      </c>
      <c r="C274" s="67">
        <v>1166</v>
      </c>
      <c r="D274" s="173" t="s">
        <v>1721</v>
      </c>
      <c r="E274" s="173" t="s">
        <v>1722</v>
      </c>
      <c r="F274" s="173" t="s">
        <v>1723</v>
      </c>
      <c r="G274" s="173" t="s">
        <v>1724</v>
      </c>
      <c r="H274" s="19">
        <v>881.35599999999999</v>
      </c>
      <c r="I274" s="19">
        <v>881.79700000000003</v>
      </c>
      <c r="J274" s="173" t="s">
        <v>1725</v>
      </c>
      <c r="K274" s="173" t="s">
        <v>1726</v>
      </c>
      <c r="L274" s="173" t="s">
        <v>1727</v>
      </c>
      <c r="M274" s="173" t="s">
        <v>1728</v>
      </c>
      <c r="N274" s="173" t="s">
        <v>2115</v>
      </c>
      <c r="O274" s="173" t="s">
        <v>2116</v>
      </c>
      <c r="P274" s="173" t="s">
        <v>1696</v>
      </c>
      <c r="Q274" s="173" t="s">
        <v>1697</v>
      </c>
      <c r="R274" s="173" t="s">
        <v>2117</v>
      </c>
      <c r="S274" s="173" t="s">
        <v>2118</v>
      </c>
      <c r="T274" s="19">
        <v>0</v>
      </c>
      <c r="U274" s="19">
        <v>0</v>
      </c>
      <c r="V274" s="19">
        <v>0</v>
      </c>
      <c r="W274" s="19">
        <v>0</v>
      </c>
      <c r="X274" s="173" t="s">
        <v>2119</v>
      </c>
      <c r="Y274" s="173" t="s">
        <v>2120</v>
      </c>
      <c r="Z274" s="19">
        <v>0</v>
      </c>
      <c r="AA274" s="19">
        <v>0</v>
      </c>
    </row>
    <row r="275" spans="1:27" ht="24.95" customHeight="1">
      <c r="A275" s="31" t="s">
        <v>35</v>
      </c>
      <c r="B275" s="67">
        <v>1164</v>
      </c>
      <c r="C275" s="67">
        <v>1166</v>
      </c>
      <c r="D275" s="173" t="s">
        <v>2121</v>
      </c>
      <c r="E275" s="173" t="s">
        <v>2122</v>
      </c>
      <c r="F275" s="173" t="s">
        <v>2123</v>
      </c>
      <c r="G275" s="173" t="s">
        <v>2124</v>
      </c>
      <c r="H275" s="173" t="s">
        <v>2125</v>
      </c>
      <c r="I275" s="173" t="s">
        <v>2126</v>
      </c>
      <c r="J275" s="173" t="s">
        <v>2127</v>
      </c>
      <c r="K275" s="173" t="s">
        <v>2128</v>
      </c>
      <c r="L275" s="173" t="s">
        <v>2129</v>
      </c>
      <c r="M275" s="173" t="s">
        <v>2130</v>
      </c>
      <c r="N275" s="173" t="s">
        <v>2131</v>
      </c>
      <c r="O275" s="173" t="s">
        <v>2132</v>
      </c>
      <c r="P275" s="173" t="s">
        <v>2133</v>
      </c>
      <c r="Q275" s="173" t="s">
        <v>2134</v>
      </c>
      <c r="R275" s="173" t="s">
        <v>2135</v>
      </c>
      <c r="S275" s="173" t="s">
        <v>2136</v>
      </c>
      <c r="T275" s="19">
        <v>0</v>
      </c>
      <c r="U275" s="19">
        <v>0</v>
      </c>
      <c r="V275" s="19">
        <v>0</v>
      </c>
      <c r="W275" s="19">
        <v>0</v>
      </c>
      <c r="X275" s="173" t="s">
        <v>2137</v>
      </c>
      <c r="Y275" s="173" t="s">
        <v>2138</v>
      </c>
      <c r="Z275" s="19">
        <v>0</v>
      </c>
      <c r="AA275" s="19">
        <v>0</v>
      </c>
    </row>
    <row r="276" spans="1:27" ht="24.95" customHeight="1">
      <c r="A276" s="31" t="s">
        <v>36</v>
      </c>
      <c r="B276" s="67"/>
      <c r="C276" s="67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9"/>
      <c r="U276" s="19"/>
      <c r="V276" s="19"/>
      <c r="W276" s="19"/>
      <c r="X276" s="173"/>
      <c r="Y276" s="173"/>
      <c r="Z276" s="19"/>
      <c r="AA276" s="19"/>
    </row>
    <row r="277" spans="1:27" ht="24.95" customHeight="1">
      <c r="A277" s="31" t="s">
        <v>37</v>
      </c>
      <c r="B277" s="67"/>
      <c r="C277" s="67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9"/>
      <c r="AA277" s="19"/>
    </row>
    <row r="278" spans="1:27" ht="24.95" customHeight="1">
      <c r="A278" s="31" t="s">
        <v>38</v>
      </c>
      <c r="B278" s="67">
        <v>1164</v>
      </c>
      <c r="C278" s="67">
        <v>1166</v>
      </c>
      <c r="D278" s="173" t="s">
        <v>2139</v>
      </c>
      <c r="E278" s="173" t="s">
        <v>2140</v>
      </c>
      <c r="F278" s="173" t="s">
        <v>2141</v>
      </c>
      <c r="G278" s="173" t="s">
        <v>2142</v>
      </c>
      <c r="H278" s="173" t="s">
        <v>2143</v>
      </c>
      <c r="I278" s="173" t="s">
        <v>2144</v>
      </c>
      <c r="J278" s="173" t="s">
        <v>2145</v>
      </c>
      <c r="K278" s="173" t="s">
        <v>2146</v>
      </c>
      <c r="L278" s="173" t="s">
        <v>2147</v>
      </c>
      <c r="M278" s="173" t="s">
        <v>2148</v>
      </c>
      <c r="N278" s="173" t="s">
        <v>2149</v>
      </c>
      <c r="O278" s="173" t="s">
        <v>2150</v>
      </c>
      <c r="P278" s="173" t="s">
        <v>2151</v>
      </c>
      <c r="Q278" s="173" t="s">
        <v>2152</v>
      </c>
      <c r="R278" s="173" t="s">
        <v>2005</v>
      </c>
      <c r="S278" s="173" t="s">
        <v>2153</v>
      </c>
      <c r="T278" s="19">
        <v>0</v>
      </c>
      <c r="U278" s="19">
        <v>0</v>
      </c>
      <c r="V278" s="19">
        <v>0</v>
      </c>
      <c r="W278" s="19">
        <v>0</v>
      </c>
      <c r="X278" s="173" t="s">
        <v>2154</v>
      </c>
      <c r="Y278" s="173" t="s">
        <v>2155</v>
      </c>
      <c r="Z278" s="19">
        <v>0</v>
      </c>
      <c r="AA278" s="19">
        <v>0</v>
      </c>
    </row>
    <row r="279" spans="1:27" ht="24.95" customHeight="1">
      <c r="A279" s="31" t="s">
        <v>39</v>
      </c>
      <c r="B279" s="67">
        <v>1164</v>
      </c>
      <c r="C279" s="67">
        <v>1166</v>
      </c>
      <c r="D279" s="173" t="s">
        <v>2156</v>
      </c>
      <c r="E279" s="173" t="s">
        <v>2157</v>
      </c>
      <c r="F279" s="173" t="s">
        <v>2158</v>
      </c>
      <c r="G279" s="173" t="s">
        <v>2159</v>
      </c>
      <c r="H279" s="173" t="s">
        <v>2160</v>
      </c>
      <c r="I279" s="173" t="s">
        <v>2161</v>
      </c>
      <c r="J279" s="173" t="s">
        <v>2162</v>
      </c>
      <c r="K279" s="173" t="s">
        <v>2163</v>
      </c>
      <c r="L279" s="173" t="s">
        <v>2164</v>
      </c>
      <c r="M279" s="173" t="s">
        <v>2165</v>
      </c>
      <c r="N279" s="173" t="s">
        <v>2166</v>
      </c>
      <c r="O279" s="173" t="s">
        <v>2167</v>
      </c>
      <c r="P279" s="173" t="s">
        <v>2168</v>
      </c>
      <c r="Q279" s="173" t="s">
        <v>2169</v>
      </c>
      <c r="R279" s="173" t="s">
        <v>2170</v>
      </c>
      <c r="S279" s="173" t="s">
        <v>1613</v>
      </c>
      <c r="T279" s="19">
        <v>0</v>
      </c>
      <c r="U279" s="19">
        <v>0</v>
      </c>
      <c r="V279" s="19">
        <v>0</v>
      </c>
      <c r="W279" s="19">
        <v>0</v>
      </c>
      <c r="X279" s="173" t="s">
        <v>2171</v>
      </c>
      <c r="Y279" s="173" t="s">
        <v>2172</v>
      </c>
      <c r="Z279" s="19">
        <v>0</v>
      </c>
      <c r="AA279" s="19">
        <v>0</v>
      </c>
    </row>
    <row r="280" spans="1:27" ht="24.95" customHeight="1">
      <c r="A280" s="31" t="s">
        <v>40</v>
      </c>
      <c r="B280" s="67">
        <v>1164</v>
      </c>
      <c r="C280" s="67">
        <v>1166</v>
      </c>
      <c r="D280" s="173" t="s">
        <v>2173</v>
      </c>
      <c r="E280" s="173" t="s">
        <v>2174</v>
      </c>
      <c r="F280" s="173" t="s">
        <v>2175</v>
      </c>
      <c r="G280" s="173" t="s">
        <v>2176</v>
      </c>
      <c r="H280" s="173" t="s">
        <v>2177</v>
      </c>
      <c r="I280" s="173" t="s">
        <v>2178</v>
      </c>
      <c r="J280" s="173" t="s">
        <v>2179</v>
      </c>
      <c r="K280" s="173" t="s">
        <v>2180</v>
      </c>
      <c r="L280" s="173" t="s">
        <v>2181</v>
      </c>
      <c r="M280" s="173" t="s">
        <v>2182</v>
      </c>
      <c r="N280" s="173" t="s">
        <v>2183</v>
      </c>
      <c r="O280" s="173" t="s">
        <v>2184</v>
      </c>
      <c r="P280" s="173" t="s">
        <v>2185</v>
      </c>
      <c r="Q280" s="173" t="s">
        <v>2186</v>
      </c>
      <c r="R280" s="19">
        <v>9.6609999999999996</v>
      </c>
      <c r="S280" s="19">
        <v>9.6660000000000004</v>
      </c>
      <c r="T280" s="19">
        <v>0</v>
      </c>
      <c r="U280" s="19">
        <v>0</v>
      </c>
      <c r="V280" s="19">
        <v>0</v>
      </c>
      <c r="W280" s="19">
        <v>0</v>
      </c>
      <c r="X280" s="173" t="s">
        <v>2187</v>
      </c>
      <c r="Y280" s="173" t="s">
        <v>2188</v>
      </c>
      <c r="Z280" s="19">
        <v>0</v>
      </c>
      <c r="AA280" s="19">
        <v>0</v>
      </c>
    </row>
    <row r="281" spans="1:27" ht="24.95" customHeight="1">
      <c r="A281" s="31" t="s">
        <v>41</v>
      </c>
      <c r="B281" s="67">
        <v>1164</v>
      </c>
      <c r="C281" s="67">
        <v>1166</v>
      </c>
      <c r="D281" s="173" t="s">
        <v>2189</v>
      </c>
      <c r="E281" s="173" t="s">
        <v>2190</v>
      </c>
      <c r="F281" s="173" t="s">
        <v>2191</v>
      </c>
      <c r="G281" s="173" t="s">
        <v>2192</v>
      </c>
      <c r="H281" s="173" t="s">
        <v>2193</v>
      </c>
      <c r="I281" s="173" t="s">
        <v>2194</v>
      </c>
      <c r="J281" s="173" t="s">
        <v>2195</v>
      </c>
      <c r="K281" s="173" t="s">
        <v>2196</v>
      </c>
      <c r="L281" s="19">
        <v>140.46799999999999</v>
      </c>
      <c r="M281" s="19">
        <v>140.53800000000001</v>
      </c>
      <c r="N281" s="173" t="s">
        <v>2197</v>
      </c>
      <c r="O281" s="173" t="s">
        <v>2198</v>
      </c>
      <c r="P281" s="173" t="s">
        <v>2199</v>
      </c>
      <c r="Q281" s="173" t="s">
        <v>2200</v>
      </c>
      <c r="R281" s="173" t="s">
        <v>2201</v>
      </c>
      <c r="S281" s="173" t="s">
        <v>1663</v>
      </c>
      <c r="T281" s="19">
        <v>0</v>
      </c>
      <c r="U281" s="19">
        <v>0</v>
      </c>
      <c r="V281" s="19">
        <v>0</v>
      </c>
      <c r="W281" s="19">
        <v>0</v>
      </c>
      <c r="X281" s="173" t="s">
        <v>2202</v>
      </c>
      <c r="Y281" s="173" t="s">
        <v>2203</v>
      </c>
      <c r="Z281" s="19">
        <v>0</v>
      </c>
      <c r="AA281" s="19">
        <v>0</v>
      </c>
    </row>
    <row r="282" spans="1:27" ht="24.95" customHeight="1">
      <c r="A282" s="31" t="s">
        <v>42</v>
      </c>
      <c r="B282" s="67">
        <v>1164</v>
      </c>
      <c r="C282" s="67">
        <v>1166</v>
      </c>
      <c r="D282" s="173" t="s">
        <v>2204</v>
      </c>
      <c r="E282" s="173" t="s">
        <v>2205</v>
      </c>
      <c r="F282" s="173" t="s">
        <v>2206</v>
      </c>
      <c r="G282" s="173" t="s">
        <v>2207</v>
      </c>
      <c r="H282" s="173" t="s">
        <v>2208</v>
      </c>
      <c r="I282" s="173" t="s">
        <v>2209</v>
      </c>
      <c r="J282" s="173" t="s">
        <v>2210</v>
      </c>
      <c r="K282" s="173" t="s">
        <v>2211</v>
      </c>
      <c r="L282" s="173" t="s">
        <v>2212</v>
      </c>
      <c r="M282" s="173" t="s">
        <v>2213</v>
      </c>
      <c r="N282" s="173" t="s">
        <v>2214</v>
      </c>
      <c r="O282" s="173" t="s">
        <v>2215</v>
      </c>
      <c r="P282" s="173" t="s">
        <v>2216</v>
      </c>
      <c r="Q282" s="173" t="s">
        <v>2217</v>
      </c>
      <c r="R282" s="173" t="s">
        <v>1577</v>
      </c>
      <c r="S282" s="173" t="s">
        <v>1578</v>
      </c>
      <c r="T282" s="19">
        <v>0</v>
      </c>
      <c r="U282" s="19">
        <v>0</v>
      </c>
      <c r="V282" s="19">
        <v>0</v>
      </c>
      <c r="W282" s="19">
        <v>0</v>
      </c>
      <c r="X282" s="173" t="s">
        <v>2218</v>
      </c>
      <c r="Y282" s="173" t="s">
        <v>2219</v>
      </c>
      <c r="Z282" s="19">
        <v>0</v>
      </c>
      <c r="AA282" s="19">
        <v>0</v>
      </c>
    </row>
    <row r="283" spans="1:27" ht="24.95" customHeight="1">
      <c r="A283" s="31" t="s">
        <v>43</v>
      </c>
      <c r="B283" s="67"/>
      <c r="C283" s="67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9"/>
      <c r="U283" s="19"/>
      <c r="V283" s="19"/>
      <c r="W283" s="19"/>
      <c r="X283" s="173"/>
      <c r="Y283" s="173"/>
      <c r="Z283" s="19"/>
      <c r="AA283" s="19"/>
    </row>
    <row r="284" spans="1:27" ht="24.95" customHeight="1">
      <c r="A284" s="31" t="s">
        <v>44</v>
      </c>
      <c r="B284" s="67"/>
      <c r="C284" s="67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</row>
    <row r="285" spans="1:27" ht="24.95" customHeight="1">
      <c r="A285" s="31" t="s">
        <v>45</v>
      </c>
      <c r="B285" s="67">
        <v>1164</v>
      </c>
      <c r="C285" s="67">
        <v>1166</v>
      </c>
      <c r="D285" s="173" t="s">
        <v>2220</v>
      </c>
      <c r="E285" s="173" t="s">
        <v>2221</v>
      </c>
      <c r="F285" s="173" t="s">
        <v>2222</v>
      </c>
      <c r="G285" s="173" t="s">
        <v>2223</v>
      </c>
      <c r="H285" s="173" t="s">
        <v>2224</v>
      </c>
      <c r="I285" s="173" t="s">
        <v>2225</v>
      </c>
      <c r="J285" s="173" t="s">
        <v>2226</v>
      </c>
      <c r="K285" s="173" t="s">
        <v>2227</v>
      </c>
      <c r="L285" s="173" t="s">
        <v>2228</v>
      </c>
      <c r="M285" s="173" t="s">
        <v>2229</v>
      </c>
      <c r="N285" s="173" t="s">
        <v>2230</v>
      </c>
      <c r="O285" s="173" t="s">
        <v>2231</v>
      </c>
      <c r="P285" s="173" t="s">
        <v>2232</v>
      </c>
      <c r="Q285" s="173" t="s">
        <v>2233</v>
      </c>
      <c r="R285" s="173" t="s">
        <v>2234</v>
      </c>
      <c r="S285" s="173" t="s">
        <v>2235</v>
      </c>
      <c r="T285" s="19">
        <v>0</v>
      </c>
      <c r="U285" s="19">
        <v>0</v>
      </c>
      <c r="V285" s="19">
        <v>0</v>
      </c>
      <c r="W285" s="19">
        <v>0</v>
      </c>
      <c r="X285" s="173" t="s">
        <v>2236</v>
      </c>
      <c r="Y285" s="173" t="s">
        <v>2237</v>
      </c>
      <c r="Z285" s="19">
        <v>0</v>
      </c>
      <c r="AA285" s="19">
        <v>0</v>
      </c>
    </row>
    <row r="286" spans="1:27" ht="24.95" customHeight="1">
      <c r="A286" s="31" t="s">
        <v>46</v>
      </c>
      <c r="B286" s="67">
        <v>1164</v>
      </c>
      <c r="C286" s="67">
        <v>1166</v>
      </c>
      <c r="D286" s="173" t="s">
        <v>2238</v>
      </c>
      <c r="E286" s="173" t="s">
        <v>2239</v>
      </c>
      <c r="F286" s="173" t="s">
        <v>2240</v>
      </c>
      <c r="G286" s="173" t="s">
        <v>2241</v>
      </c>
      <c r="H286" s="173" t="s">
        <v>2242</v>
      </c>
      <c r="I286" s="173" t="s">
        <v>2243</v>
      </c>
      <c r="J286" s="173" t="s">
        <v>2244</v>
      </c>
      <c r="K286" s="173" t="s">
        <v>2245</v>
      </c>
      <c r="L286" s="173" t="s">
        <v>2246</v>
      </c>
      <c r="M286" s="173" t="s">
        <v>2247</v>
      </c>
      <c r="N286" s="173" t="s">
        <v>2248</v>
      </c>
      <c r="O286" s="173" t="s">
        <v>2249</v>
      </c>
      <c r="P286" s="173" t="s">
        <v>2250</v>
      </c>
      <c r="Q286" s="173" t="s">
        <v>2251</v>
      </c>
      <c r="R286" s="173" t="s">
        <v>151</v>
      </c>
      <c r="S286" s="173" t="s">
        <v>151</v>
      </c>
      <c r="T286" s="19">
        <v>0</v>
      </c>
      <c r="U286" s="19">
        <v>0</v>
      </c>
      <c r="V286" s="19">
        <v>0</v>
      </c>
      <c r="W286" s="19">
        <v>0</v>
      </c>
      <c r="X286" s="173" t="s">
        <v>2252</v>
      </c>
      <c r="Y286" s="173" t="s">
        <v>2253</v>
      </c>
      <c r="Z286" s="19">
        <v>0</v>
      </c>
      <c r="AA286" s="19">
        <v>0</v>
      </c>
    </row>
    <row r="287" spans="1:27" ht="24.95" customHeight="1">
      <c r="A287" s="31" t="s">
        <v>47</v>
      </c>
      <c r="B287" s="67">
        <v>1164</v>
      </c>
      <c r="C287" s="67">
        <v>1166</v>
      </c>
      <c r="D287" s="173" t="s">
        <v>2254</v>
      </c>
      <c r="E287" s="173" t="s">
        <v>2255</v>
      </c>
      <c r="F287" s="173" t="s">
        <v>2256</v>
      </c>
      <c r="G287" s="173" t="s">
        <v>2257</v>
      </c>
      <c r="H287" s="173" t="s">
        <v>2258</v>
      </c>
      <c r="I287" s="173" t="s">
        <v>2259</v>
      </c>
      <c r="J287" s="173" t="s">
        <v>2260</v>
      </c>
      <c r="K287" s="173" t="s">
        <v>2261</v>
      </c>
      <c r="L287" s="173" t="s">
        <v>2262</v>
      </c>
      <c r="M287" s="173" t="s">
        <v>2263</v>
      </c>
      <c r="N287" s="173" t="s">
        <v>2264</v>
      </c>
      <c r="O287" s="173" t="s">
        <v>2265</v>
      </c>
      <c r="P287" s="173" t="s">
        <v>2266</v>
      </c>
      <c r="Q287" s="173" t="s">
        <v>2267</v>
      </c>
      <c r="R287" s="173" t="s">
        <v>151</v>
      </c>
      <c r="S287" s="173" t="s">
        <v>151</v>
      </c>
      <c r="T287" s="19">
        <v>0</v>
      </c>
      <c r="U287" s="19">
        <v>0</v>
      </c>
      <c r="V287" s="19">
        <v>0</v>
      </c>
      <c r="W287" s="19">
        <v>0</v>
      </c>
      <c r="X287" s="173" t="s">
        <v>2268</v>
      </c>
      <c r="Y287" s="173" t="s">
        <v>2269</v>
      </c>
      <c r="Z287" s="19">
        <v>0</v>
      </c>
      <c r="AA287" s="19">
        <v>0</v>
      </c>
    </row>
    <row r="288" spans="1:27" ht="24.95" customHeight="1">
      <c r="A288" s="31" t="s">
        <v>48</v>
      </c>
      <c r="B288" s="67">
        <v>1164</v>
      </c>
      <c r="C288" s="67">
        <v>1166</v>
      </c>
      <c r="D288" s="173" t="s">
        <v>2270</v>
      </c>
      <c r="E288" s="173" t="s">
        <v>2271</v>
      </c>
      <c r="F288" s="173" t="s">
        <v>2272</v>
      </c>
      <c r="G288" s="173" t="s">
        <v>2273</v>
      </c>
      <c r="H288" s="173" t="s">
        <v>2274</v>
      </c>
      <c r="I288" s="173" t="s">
        <v>2275</v>
      </c>
      <c r="J288" s="173" t="s">
        <v>2276</v>
      </c>
      <c r="K288" s="173" t="s">
        <v>2277</v>
      </c>
      <c r="L288" s="173" t="s">
        <v>2278</v>
      </c>
      <c r="M288" s="173" t="s">
        <v>2279</v>
      </c>
      <c r="N288" s="173" t="s">
        <v>2280</v>
      </c>
      <c r="O288" s="173" t="s">
        <v>2281</v>
      </c>
      <c r="P288" s="173" t="s">
        <v>2282</v>
      </c>
      <c r="Q288" s="173" t="s">
        <v>2283</v>
      </c>
      <c r="R288" s="173" t="s">
        <v>151</v>
      </c>
      <c r="S288" s="173" t="s">
        <v>151</v>
      </c>
      <c r="T288" s="19">
        <v>0</v>
      </c>
      <c r="U288" s="19">
        <v>0</v>
      </c>
      <c r="V288" s="19">
        <v>0</v>
      </c>
      <c r="W288" s="19">
        <v>0</v>
      </c>
      <c r="X288" s="173" t="s">
        <v>2284</v>
      </c>
      <c r="Y288" s="173" t="s">
        <v>2285</v>
      </c>
      <c r="Z288" s="19">
        <v>0</v>
      </c>
      <c r="AA288" s="19">
        <v>0</v>
      </c>
    </row>
    <row r="289" spans="1:27" ht="24.95" customHeight="1">
      <c r="A289" s="31" t="s">
        <v>49</v>
      </c>
      <c r="B289" s="67"/>
      <c r="C289" s="67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9"/>
      <c r="U289" s="19"/>
      <c r="V289" s="19"/>
      <c r="W289" s="19"/>
      <c r="X289" s="173"/>
      <c r="Y289" s="173"/>
      <c r="Z289" s="19"/>
      <c r="AA289" s="19"/>
    </row>
    <row r="290" spans="1:27" ht="24.95" customHeight="1">
      <c r="A290" s="31" t="s">
        <v>50</v>
      </c>
      <c r="B290" s="67"/>
      <c r="C290" s="67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9"/>
      <c r="U290" s="19"/>
      <c r="V290" s="19"/>
      <c r="W290" s="19"/>
      <c r="X290" s="173"/>
      <c r="Y290" s="173"/>
      <c r="Z290" s="19"/>
      <c r="AA290" s="19"/>
    </row>
    <row r="291" spans="1:27" ht="24.95" customHeight="1">
      <c r="A291" s="31" t="s">
        <v>51</v>
      </c>
      <c r="B291" s="67"/>
      <c r="C291" s="67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9"/>
      <c r="U291" s="19"/>
      <c r="V291" s="19"/>
      <c r="W291" s="19"/>
      <c r="X291" s="173"/>
      <c r="Y291" s="173"/>
      <c r="Z291" s="19"/>
      <c r="AA291" s="19"/>
    </row>
    <row r="292" spans="1:27" ht="24.95" customHeight="1">
      <c r="A292" s="31" t="s">
        <v>52</v>
      </c>
      <c r="B292" s="67"/>
      <c r="C292" s="67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9"/>
      <c r="U292" s="19"/>
      <c r="V292" s="19"/>
      <c r="W292" s="19"/>
      <c r="X292" s="173"/>
      <c r="Y292" s="173"/>
      <c r="Z292" s="19"/>
      <c r="AA292" s="19"/>
    </row>
    <row r="293" spans="1:27" ht="24.95" customHeight="1">
      <c r="A293" s="31" t="s">
        <v>53</v>
      </c>
      <c r="B293" s="67"/>
      <c r="C293" s="67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9"/>
      <c r="U293" s="19"/>
      <c r="V293" s="19"/>
      <c r="W293" s="19"/>
      <c r="X293" s="173"/>
      <c r="Y293" s="173"/>
      <c r="Z293" s="19"/>
      <c r="AA293" s="19"/>
    </row>
    <row r="294" spans="1:27" ht="24.95" customHeight="1">
      <c r="A294" s="31" t="s">
        <v>54</v>
      </c>
      <c r="B294" s="67">
        <v>1164</v>
      </c>
      <c r="C294" s="67">
        <v>1166</v>
      </c>
      <c r="D294" s="173" t="s">
        <v>2286</v>
      </c>
      <c r="E294" s="173" t="s">
        <v>2287</v>
      </c>
      <c r="F294" s="173" t="s">
        <v>2288</v>
      </c>
      <c r="G294" s="173" t="s">
        <v>2289</v>
      </c>
      <c r="H294" s="173" t="s">
        <v>2290</v>
      </c>
      <c r="I294" s="173" t="s">
        <v>2291</v>
      </c>
      <c r="J294" s="173" t="s">
        <v>2292</v>
      </c>
      <c r="K294" s="173" t="s">
        <v>2293</v>
      </c>
      <c r="L294" s="173" t="s">
        <v>2294</v>
      </c>
      <c r="M294" s="173" t="s">
        <v>2295</v>
      </c>
      <c r="N294" s="173" t="s">
        <v>2296</v>
      </c>
      <c r="O294" s="173" t="s">
        <v>2297</v>
      </c>
      <c r="P294" s="173" t="s">
        <v>2298</v>
      </c>
      <c r="Q294" s="173" t="s">
        <v>2299</v>
      </c>
      <c r="R294" s="173" t="s">
        <v>2300</v>
      </c>
      <c r="S294" s="173" t="s">
        <v>2301</v>
      </c>
      <c r="T294" s="19">
        <v>0</v>
      </c>
      <c r="U294" s="19">
        <v>0</v>
      </c>
      <c r="V294" s="19">
        <v>0</v>
      </c>
      <c r="W294" s="19">
        <v>0</v>
      </c>
      <c r="X294" s="173" t="s">
        <v>2302</v>
      </c>
      <c r="Y294" s="173" t="s">
        <v>2303</v>
      </c>
      <c r="Z294" s="19">
        <v>0</v>
      </c>
      <c r="AA294" s="19">
        <v>0</v>
      </c>
    </row>
    <row r="295" spans="1:27" ht="24.95" customHeight="1">
      <c r="A295" s="31" t="s">
        <v>55</v>
      </c>
      <c r="B295" s="67">
        <v>1164</v>
      </c>
      <c r="C295" s="67">
        <v>1166</v>
      </c>
      <c r="D295" s="173" t="s">
        <v>2304</v>
      </c>
      <c r="E295" s="173" t="s">
        <v>2305</v>
      </c>
      <c r="F295" s="173" t="s">
        <v>2306</v>
      </c>
      <c r="G295" s="173" t="s">
        <v>2307</v>
      </c>
      <c r="H295" s="173" t="s">
        <v>2308</v>
      </c>
      <c r="I295" s="173" t="s">
        <v>2309</v>
      </c>
      <c r="J295" s="173" t="s">
        <v>1355</v>
      </c>
      <c r="K295" s="173" t="s">
        <v>1356</v>
      </c>
      <c r="L295" s="173" t="s">
        <v>2310</v>
      </c>
      <c r="M295" s="173" t="s">
        <v>2311</v>
      </c>
      <c r="N295" s="173" t="s">
        <v>2312</v>
      </c>
      <c r="O295" s="173" t="s">
        <v>2313</v>
      </c>
      <c r="P295" s="173" t="s">
        <v>2314</v>
      </c>
      <c r="Q295" s="173" t="s">
        <v>2315</v>
      </c>
      <c r="R295" s="173" t="s">
        <v>2316</v>
      </c>
      <c r="S295" s="173" t="s">
        <v>2317</v>
      </c>
      <c r="T295" s="19">
        <v>0</v>
      </c>
      <c r="U295" s="19">
        <v>0</v>
      </c>
      <c r="V295" s="19">
        <v>0</v>
      </c>
      <c r="W295" s="19">
        <v>0</v>
      </c>
      <c r="X295" s="173" t="s">
        <v>2318</v>
      </c>
      <c r="Y295" s="173" t="s">
        <v>2319</v>
      </c>
      <c r="Z295" s="19">
        <v>0</v>
      </c>
      <c r="AA295" s="19">
        <v>0</v>
      </c>
    </row>
    <row r="296" spans="1:27" ht="24.95" customHeight="1">
      <c r="A296" s="227" t="s">
        <v>426</v>
      </c>
      <c r="B296" s="231">
        <f>AVERAGE(B265:B295)</f>
        <v>1164</v>
      </c>
      <c r="C296" s="231">
        <f t="shared" ref="C296:AA296" si="8">AVERAGE(C265:C295)</f>
        <v>1166</v>
      </c>
      <c r="D296" s="231">
        <f>(D267+D268+D269+D272+D273+D274+D275+D276+D279+D280+D281+D282+D283+D286+D287+D288+D289+D293+D294+D295)/20</f>
        <v>915.41759999999999</v>
      </c>
      <c r="E296" s="231">
        <f>(E267+E268+E269+E272+E273+E274+E275+E276+E279+E280+E281+E282+E283+E286+E287+E288+E289+E293+E294+E295)/20</f>
        <v>915.87545000000011</v>
      </c>
      <c r="F296" s="231">
        <f>(F267+F268+F269+F272+F273+F274+F275+F276+F279+F280+F281+F282+F283+F286+F287+F288+F289+F293+F294+F295)/20</f>
        <v>1253.8255499999998</v>
      </c>
      <c r="G296" s="231">
        <f>(G267+G268+G269+G272+G273+G274+G275+G276+G279+G280+G281+G282+G283+G286+G287+G288+G289+G293+G294+G295)/20</f>
        <v>1254.4089300000003</v>
      </c>
      <c r="H296" s="231">
        <f t="shared" si="8"/>
        <v>881.35599999999999</v>
      </c>
      <c r="I296" s="231">
        <f t="shared" si="8"/>
        <v>881.79700000000003</v>
      </c>
      <c r="J296" s="231">
        <f>(J267+J268+J269+J272+J273+J274+J275+J276+J279+J280+J281+J282+J283+J286+J287+J288+J289+J293+J294+J295)/20</f>
        <v>838.93545000000017</v>
      </c>
      <c r="K296" s="231">
        <f>(K267+K268+K269+K272+K273+K274+K275+K276+K279+K280+K281+K282+K283+K286+K287+K288+K289+K293+K294+K295)/20</f>
        <v>839.35510000000011</v>
      </c>
      <c r="L296" s="231">
        <f t="shared" si="8"/>
        <v>140.46799999999999</v>
      </c>
      <c r="M296" s="231">
        <f t="shared" si="8"/>
        <v>140.53800000000001</v>
      </c>
      <c r="N296" s="231">
        <f>(N267+N268+N269+N272+N273+N274+N275+N276+N279+N280+N281+N282+N283+N286+N287+N288+N289+N293+N294+N295)/20</f>
        <v>98.700649999999996</v>
      </c>
      <c r="O296" s="231">
        <f>(O267+O268+O269+O272+O273+O274+O275+O276+O279+O280+O281+O282+O283+O286+O287+O288+O289+O293+O294+O295)/20</f>
        <v>98.750049999999987</v>
      </c>
      <c r="P296" s="231">
        <f>(P267+P268+P269+P272+P273+P274+P275+P276+P279+P280+P281+P282+P283+P286+P287+P288+P289+P293+P294+P295)/20</f>
        <v>122.69380000000001</v>
      </c>
      <c r="Q296" s="231">
        <f>(Q267+Q268+Q269+Q272+Q273+Q274+Q275+Q276+Q279+Q280+Q281+Q282+Q283+Q286+Q287+Q288+Q289+Q293+Q294+Q295)/20</f>
        <v>122.75515</v>
      </c>
      <c r="R296" s="231">
        <f t="shared" si="8"/>
        <v>9.6609999999999996</v>
      </c>
      <c r="S296" s="231">
        <f t="shared" si="8"/>
        <v>9.6660000000000004</v>
      </c>
      <c r="T296" s="231">
        <f t="shared" si="8"/>
        <v>0</v>
      </c>
      <c r="U296" s="231">
        <f t="shared" si="8"/>
        <v>0</v>
      </c>
      <c r="V296" s="231">
        <f t="shared" si="8"/>
        <v>0</v>
      </c>
      <c r="W296" s="231">
        <f t="shared" si="8"/>
        <v>0</v>
      </c>
      <c r="X296" s="231">
        <f>(X267+X268+X269+X272+X273+X274+X275+X276+X279+X280+X281+X282+X283+X286+X287+X288+X289+X293+X294+X295)/20</f>
        <v>1147.1561000000002</v>
      </c>
      <c r="Y296" s="231">
        <f>(Y267+Y268+Y269+Y272+Y273+Y274+Y275+Y276+Y279+Y280+Y281+Y282+Y283+Y286+Y287+Y288+Y289+Y293+Y294+Y295)/20</f>
        <v>1147.7299499999999</v>
      </c>
      <c r="Z296" s="231">
        <f t="shared" si="8"/>
        <v>0</v>
      </c>
      <c r="AA296" s="231">
        <f t="shared" si="8"/>
        <v>0</v>
      </c>
    </row>
    <row r="297" spans="1:27" ht="24.95" customHeight="1">
      <c r="A297" s="209" t="s">
        <v>552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24.95" customHeight="1">
      <c r="A298" s="31" t="s">
        <v>67</v>
      </c>
      <c r="B298" s="19">
        <v>1164</v>
      </c>
      <c r="C298" s="19">
        <v>1166</v>
      </c>
      <c r="D298" s="32">
        <v>1299.79</v>
      </c>
      <c r="E298" s="32">
        <v>1300.44</v>
      </c>
      <c r="F298" s="32">
        <v>1763.742</v>
      </c>
      <c r="G298" s="32">
        <v>1764.624</v>
      </c>
      <c r="H298" s="32">
        <v>880.09100000000001</v>
      </c>
      <c r="I298" s="32">
        <v>880.53200000000004</v>
      </c>
      <c r="J298" s="32">
        <v>1191.3889999999999</v>
      </c>
      <c r="K298" s="32">
        <v>1191.9849999999999</v>
      </c>
      <c r="L298" s="32">
        <v>138.99799999999999</v>
      </c>
      <c r="M298" s="32">
        <v>139.06800000000001</v>
      </c>
      <c r="N298" s="32">
        <v>137.44900000000001</v>
      </c>
      <c r="O298" s="32">
        <v>137.518</v>
      </c>
      <c r="P298" s="32">
        <v>174.22399999999999</v>
      </c>
      <c r="Q298" s="32">
        <v>174.31100000000001</v>
      </c>
      <c r="R298" s="32">
        <v>9.6959999999999997</v>
      </c>
      <c r="S298" s="32">
        <v>9.6999999999999993</v>
      </c>
      <c r="T298" s="19">
        <v>0</v>
      </c>
      <c r="U298" s="19">
        <v>0</v>
      </c>
      <c r="V298" s="32">
        <v>1651.902</v>
      </c>
      <c r="W298" s="32">
        <v>1652.729</v>
      </c>
      <c r="X298" s="32">
        <v>1631.9449999999999</v>
      </c>
      <c r="Y298" s="32">
        <v>1632.761</v>
      </c>
      <c r="Z298" s="19">
        <v>0</v>
      </c>
      <c r="AA298" s="19">
        <v>0</v>
      </c>
    </row>
    <row r="299" spans="1:27" ht="24.95" customHeight="1">
      <c r="A299" s="31" t="s">
        <v>27</v>
      </c>
      <c r="B299" s="19"/>
      <c r="C299" s="19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</row>
    <row r="300" spans="1:27" ht="24.95" customHeight="1">
      <c r="A300" s="31" t="s">
        <v>28</v>
      </c>
      <c r="B300" s="19"/>
      <c r="C300" s="19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</row>
    <row r="301" spans="1:27" ht="24.95" customHeight="1">
      <c r="A301" s="31" t="s">
        <v>29</v>
      </c>
      <c r="B301" s="19">
        <v>1164</v>
      </c>
      <c r="C301" s="19">
        <v>1166</v>
      </c>
      <c r="D301" s="19">
        <v>1300.605</v>
      </c>
      <c r="E301" s="19">
        <v>1301.2560000000001</v>
      </c>
      <c r="F301" s="19">
        <v>1765.49</v>
      </c>
      <c r="G301" s="19">
        <v>1766.373</v>
      </c>
      <c r="H301" s="19">
        <v>0</v>
      </c>
      <c r="I301" s="19">
        <v>0</v>
      </c>
      <c r="J301" s="19">
        <v>1190.173</v>
      </c>
      <c r="K301" s="19">
        <v>1190.768</v>
      </c>
      <c r="L301" s="19">
        <v>138.82300000000001</v>
      </c>
      <c r="M301" s="19">
        <v>138.892</v>
      </c>
      <c r="N301" s="19">
        <v>138.179</v>
      </c>
      <c r="O301" s="19">
        <v>138.24799999999999</v>
      </c>
      <c r="P301" s="19">
        <v>174.34899999999999</v>
      </c>
      <c r="Q301" s="19">
        <v>174.43600000000001</v>
      </c>
      <c r="R301" s="19">
        <v>9.7240000000000002</v>
      </c>
      <c r="S301" s="19">
        <v>9.7289999999999992</v>
      </c>
      <c r="T301" s="19">
        <v>0</v>
      </c>
      <c r="U301" s="19">
        <v>0</v>
      </c>
      <c r="V301" s="32">
        <v>1655.8920000000001</v>
      </c>
      <c r="W301" s="32">
        <v>1656.721</v>
      </c>
      <c r="X301" s="19">
        <v>1632.703</v>
      </c>
      <c r="Y301" s="19">
        <v>1633.519</v>
      </c>
      <c r="Z301" s="19">
        <v>0</v>
      </c>
      <c r="AA301" s="19">
        <v>0</v>
      </c>
    </row>
    <row r="302" spans="1:27" ht="24.95" customHeight="1">
      <c r="A302" s="31" t="s">
        <v>30</v>
      </c>
      <c r="B302" s="19">
        <v>1164</v>
      </c>
      <c r="C302" s="19">
        <v>1166</v>
      </c>
      <c r="D302" s="19">
        <v>1309.463</v>
      </c>
      <c r="E302" s="19">
        <v>1310.1179999999999</v>
      </c>
      <c r="F302" s="19">
        <v>1770.385</v>
      </c>
      <c r="G302" s="19">
        <v>1771.271</v>
      </c>
      <c r="H302" s="32">
        <v>890.65099999999995</v>
      </c>
      <c r="I302" s="32">
        <v>891.09699999999998</v>
      </c>
      <c r="J302" s="19">
        <v>1199.1120000000001</v>
      </c>
      <c r="K302" s="19">
        <v>1199.712</v>
      </c>
      <c r="L302" s="19">
        <v>140.11600000000001</v>
      </c>
      <c r="M302" s="19">
        <v>140.18600000000001</v>
      </c>
      <c r="N302" s="19">
        <v>139.49700000000001</v>
      </c>
      <c r="O302" s="19">
        <v>139.56700000000001</v>
      </c>
      <c r="P302" s="19">
        <v>175.52</v>
      </c>
      <c r="Q302" s="19">
        <v>175.608</v>
      </c>
      <c r="R302" s="19">
        <v>9.7119999999999997</v>
      </c>
      <c r="S302" s="19">
        <v>9.7170000000000005</v>
      </c>
      <c r="T302" s="19">
        <v>0</v>
      </c>
      <c r="U302" s="19">
        <v>0</v>
      </c>
      <c r="V302" s="19">
        <v>0</v>
      </c>
      <c r="W302" s="19">
        <v>0</v>
      </c>
      <c r="X302" s="19">
        <v>1637.259</v>
      </c>
      <c r="Y302" s="19">
        <v>1638.078</v>
      </c>
      <c r="Z302" s="19">
        <v>0</v>
      </c>
      <c r="AA302" s="19">
        <v>0</v>
      </c>
    </row>
    <row r="303" spans="1:27" ht="24.95" customHeight="1">
      <c r="A303" s="31" t="s">
        <v>31</v>
      </c>
      <c r="B303" s="19">
        <v>1164</v>
      </c>
      <c r="C303" s="19">
        <v>1166</v>
      </c>
      <c r="D303" s="19">
        <v>1308.0640000000001</v>
      </c>
      <c r="E303" s="19">
        <v>1308.7180000000001</v>
      </c>
      <c r="F303" s="19">
        <v>1767.1220000000001</v>
      </c>
      <c r="G303" s="19">
        <v>1768.0060000000001</v>
      </c>
      <c r="H303" s="19">
        <v>892.62900000000002</v>
      </c>
      <c r="I303" s="19">
        <v>893.07600000000002</v>
      </c>
      <c r="J303" s="19">
        <v>1195.5450000000001</v>
      </c>
      <c r="K303" s="19">
        <v>1196.143</v>
      </c>
      <c r="L303" s="19">
        <v>140.02699999999999</v>
      </c>
      <c r="M303" s="19">
        <v>140.09700000000001</v>
      </c>
      <c r="N303" s="19">
        <v>139.50399999999999</v>
      </c>
      <c r="O303" s="19">
        <v>139.57400000000001</v>
      </c>
      <c r="P303" s="19">
        <v>175.31700000000001</v>
      </c>
      <c r="Q303" s="19">
        <v>175.404</v>
      </c>
      <c r="R303" s="19">
        <v>9.6739999999999995</v>
      </c>
      <c r="S303" s="19">
        <v>9.6790000000000003</v>
      </c>
      <c r="T303" s="19">
        <v>0</v>
      </c>
      <c r="U303" s="19">
        <v>0</v>
      </c>
      <c r="V303" s="32">
        <v>830.94200000000001</v>
      </c>
      <c r="W303" s="32">
        <v>831.35799999999995</v>
      </c>
      <c r="X303" s="19">
        <v>1635.4059999999999</v>
      </c>
      <c r="Y303" s="19">
        <v>1636.2239999999999</v>
      </c>
      <c r="Z303" s="19">
        <v>0</v>
      </c>
      <c r="AA303" s="19">
        <v>0</v>
      </c>
    </row>
    <row r="304" spans="1:27" ht="24.95" customHeight="1">
      <c r="A304" s="31" t="s">
        <v>32</v>
      </c>
      <c r="B304" s="19">
        <v>1164</v>
      </c>
      <c r="C304" s="19">
        <v>1166</v>
      </c>
      <c r="D304" s="19">
        <v>1312.9590000000001</v>
      </c>
      <c r="E304" s="19">
        <v>1313.616</v>
      </c>
      <c r="F304" s="19">
        <v>1784.6030000000001</v>
      </c>
      <c r="G304" s="19">
        <v>1785.4960000000001</v>
      </c>
      <c r="H304" s="19">
        <v>893.99900000000002</v>
      </c>
      <c r="I304" s="19">
        <v>894.44600000000003</v>
      </c>
      <c r="J304" s="19">
        <v>1204.69</v>
      </c>
      <c r="K304" s="19">
        <v>1205.2929999999999</v>
      </c>
      <c r="L304" s="19">
        <v>141.09800000000001</v>
      </c>
      <c r="M304" s="19">
        <v>141.16900000000001</v>
      </c>
      <c r="N304" s="19">
        <v>141.82</v>
      </c>
      <c r="O304" s="19">
        <v>141.89099999999999</v>
      </c>
      <c r="P304" s="19">
        <v>175.965</v>
      </c>
      <c r="Q304" s="19">
        <v>176.053</v>
      </c>
      <c r="R304" s="19">
        <v>9.7170000000000005</v>
      </c>
      <c r="S304" s="19">
        <v>9.7219999999999995</v>
      </c>
      <c r="T304" s="19">
        <v>0</v>
      </c>
      <c r="U304" s="19">
        <v>0</v>
      </c>
      <c r="V304" s="32">
        <v>836.53599999999994</v>
      </c>
      <c r="W304" s="32">
        <v>836.95500000000004</v>
      </c>
      <c r="X304" s="19">
        <v>1639.614</v>
      </c>
      <c r="Y304" s="19">
        <v>1640.434</v>
      </c>
      <c r="Z304" s="19">
        <v>0</v>
      </c>
      <c r="AA304" s="19">
        <v>0</v>
      </c>
    </row>
    <row r="305" spans="1:27" ht="24.95" customHeight="1">
      <c r="A305" s="31" t="s">
        <v>33</v>
      </c>
      <c r="B305" s="19">
        <v>1164</v>
      </c>
      <c r="C305" s="19">
        <v>1166</v>
      </c>
      <c r="D305" s="19">
        <v>1311.56</v>
      </c>
      <c r="E305" s="19">
        <v>1312.2159999999999</v>
      </c>
      <c r="F305" s="19">
        <v>1788.2159999999999</v>
      </c>
      <c r="G305" s="19">
        <v>1789.11</v>
      </c>
      <c r="H305" s="19">
        <v>895.23500000000001</v>
      </c>
      <c r="I305" s="19">
        <v>895.68299999999999</v>
      </c>
      <c r="J305" s="19">
        <v>1204.441</v>
      </c>
      <c r="K305" s="19">
        <v>1205.0429999999999</v>
      </c>
      <c r="L305" s="19">
        <v>141.80199999999999</v>
      </c>
      <c r="M305" s="19">
        <v>141.87299999999999</v>
      </c>
      <c r="N305" s="19">
        <v>142.27500000000001</v>
      </c>
      <c r="O305" s="19">
        <v>142.346</v>
      </c>
      <c r="P305" s="19">
        <v>175.78700000000001</v>
      </c>
      <c r="Q305" s="19">
        <v>175.875</v>
      </c>
      <c r="R305" s="19">
        <v>9.7100000000000009</v>
      </c>
      <c r="S305" s="19">
        <v>9.7149999999999999</v>
      </c>
      <c r="T305" s="19">
        <v>0</v>
      </c>
      <c r="U305" s="19">
        <v>0</v>
      </c>
      <c r="V305" s="32">
        <v>835.95399999999995</v>
      </c>
      <c r="W305" s="32">
        <v>836.37199999999996</v>
      </c>
      <c r="X305" s="19">
        <v>1642.1079999999999</v>
      </c>
      <c r="Y305" s="19">
        <v>1642.9290000000001</v>
      </c>
      <c r="Z305" s="19">
        <v>0</v>
      </c>
      <c r="AA305" s="19">
        <v>0</v>
      </c>
    </row>
    <row r="306" spans="1:27" ht="24.95" customHeight="1">
      <c r="A306" s="31" t="s">
        <v>34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2"/>
      <c r="U306" s="32"/>
      <c r="V306" s="32"/>
      <c r="W306" s="32"/>
      <c r="X306" s="19"/>
      <c r="Y306" s="19"/>
      <c r="Z306" s="19"/>
      <c r="AA306" s="19"/>
    </row>
    <row r="307" spans="1:27" ht="24.95" customHeight="1">
      <c r="A307" s="31" t="s">
        <v>35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2"/>
      <c r="U307" s="32"/>
      <c r="V307" s="32"/>
      <c r="W307" s="32"/>
      <c r="X307" s="19"/>
      <c r="Y307" s="19"/>
      <c r="Z307" s="19"/>
      <c r="AA307" s="19"/>
    </row>
    <row r="308" spans="1:27" ht="24.95" customHeight="1">
      <c r="A308" s="31" t="s">
        <v>36</v>
      </c>
      <c r="B308" s="19">
        <v>1164</v>
      </c>
      <c r="C308" s="19">
        <v>1166</v>
      </c>
      <c r="D308" s="19">
        <v>1324.1469999999999</v>
      </c>
      <c r="E308" s="19">
        <v>1324.809</v>
      </c>
      <c r="F308" s="19">
        <v>1787.5170000000001</v>
      </c>
      <c r="G308" s="19">
        <v>1788.4110000000001</v>
      </c>
      <c r="H308" s="19">
        <v>900.21400000000006</v>
      </c>
      <c r="I308" s="19">
        <v>900.66399999999999</v>
      </c>
      <c r="J308" s="19">
        <v>1213.3440000000001</v>
      </c>
      <c r="K308" s="19">
        <v>1213.951</v>
      </c>
      <c r="L308" s="19">
        <v>141.78899999999999</v>
      </c>
      <c r="M308" s="19">
        <v>141.86000000000001</v>
      </c>
      <c r="N308" s="19">
        <v>144.09399999999999</v>
      </c>
      <c r="O308" s="19">
        <v>144.166</v>
      </c>
      <c r="P308" s="19">
        <v>177.501</v>
      </c>
      <c r="Q308" s="19">
        <v>177.59</v>
      </c>
      <c r="R308" s="19">
        <v>9.7140000000000004</v>
      </c>
      <c r="S308" s="19">
        <v>9.7189999999999994</v>
      </c>
      <c r="T308" s="19">
        <v>0</v>
      </c>
      <c r="U308" s="19">
        <v>0</v>
      </c>
      <c r="V308" s="32">
        <v>848.89</v>
      </c>
      <c r="W308" s="32">
        <v>849.31399999999996</v>
      </c>
      <c r="X308" s="19">
        <v>1644.951</v>
      </c>
      <c r="Y308" s="19">
        <v>1645.7739999999999</v>
      </c>
      <c r="Z308" s="19">
        <v>0</v>
      </c>
      <c r="AA308" s="19">
        <v>0</v>
      </c>
    </row>
    <row r="309" spans="1:27" ht="24.95" customHeight="1">
      <c r="A309" s="31" t="s">
        <v>37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32"/>
      <c r="U309" s="32"/>
      <c r="V309" s="32"/>
      <c r="W309" s="32"/>
      <c r="X309" s="19"/>
      <c r="Y309" s="19"/>
      <c r="Z309" s="19"/>
      <c r="AA309" s="19"/>
    </row>
    <row r="310" spans="1:27" ht="24.95" customHeight="1">
      <c r="A310" s="31" t="s">
        <v>38</v>
      </c>
      <c r="B310" s="19">
        <v>1164</v>
      </c>
      <c r="C310" s="19">
        <v>1166</v>
      </c>
      <c r="D310" s="19">
        <v>1325.5450000000001</v>
      </c>
      <c r="E310" s="19">
        <v>1326.2080000000001</v>
      </c>
      <c r="F310" s="19">
        <v>1776.4449999999999</v>
      </c>
      <c r="G310" s="19">
        <v>1777.3340000000001</v>
      </c>
      <c r="H310" s="19">
        <v>897.44100000000003</v>
      </c>
      <c r="I310" s="19">
        <v>897.89</v>
      </c>
      <c r="J310" s="19">
        <v>1214.1030000000001</v>
      </c>
      <c r="K310" s="19">
        <v>1214.71</v>
      </c>
      <c r="L310" s="19">
        <v>143.29</v>
      </c>
      <c r="M310" s="19">
        <v>143.36099999999999</v>
      </c>
      <c r="N310" s="19">
        <v>143.00800000000001</v>
      </c>
      <c r="O310" s="19">
        <v>143.08000000000001</v>
      </c>
      <c r="P310" s="19">
        <v>177.66900000000001</v>
      </c>
      <c r="Q310" s="19">
        <v>177.75700000000001</v>
      </c>
      <c r="R310" s="19">
        <v>9.7240000000000002</v>
      </c>
      <c r="S310" s="19">
        <v>9.7289999999999992</v>
      </c>
      <c r="T310" s="19">
        <v>0</v>
      </c>
      <c r="U310" s="19">
        <v>0</v>
      </c>
      <c r="V310" s="32">
        <v>852.61900000000003</v>
      </c>
      <c r="W310" s="32">
        <v>853.04600000000005</v>
      </c>
      <c r="X310" s="19">
        <v>1645.126</v>
      </c>
      <c r="Y310" s="19">
        <v>1645.9490000000001</v>
      </c>
      <c r="Z310" s="19">
        <v>0</v>
      </c>
      <c r="AA310" s="19">
        <v>0</v>
      </c>
    </row>
    <row r="311" spans="1:27" ht="24.95" customHeight="1">
      <c r="A311" s="31" t="s">
        <v>39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32"/>
      <c r="U311" s="32"/>
      <c r="V311" s="32"/>
      <c r="W311" s="32"/>
      <c r="X311" s="19"/>
      <c r="Y311" s="19"/>
      <c r="Z311" s="19"/>
      <c r="AA311" s="19"/>
    </row>
    <row r="312" spans="1:27" ht="24.95" customHeight="1">
      <c r="A312" s="31" t="s">
        <v>40</v>
      </c>
      <c r="B312" s="19">
        <v>1164</v>
      </c>
      <c r="C312" s="19">
        <v>1166</v>
      </c>
      <c r="D312" s="19">
        <v>1333.1210000000001</v>
      </c>
      <c r="E312" s="19">
        <v>1333.787</v>
      </c>
      <c r="F312" s="19">
        <v>1804.8810000000001</v>
      </c>
      <c r="G312" s="19">
        <v>1805.7840000000001</v>
      </c>
      <c r="H312" s="19">
        <v>903.14400000000001</v>
      </c>
      <c r="I312" s="19">
        <v>903.596</v>
      </c>
      <c r="J312" s="19">
        <v>1225.723</v>
      </c>
      <c r="K312" s="19">
        <v>1226.336</v>
      </c>
      <c r="L312" s="19">
        <v>143.60900000000001</v>
      </c>
      <c r="M312" s="19">
        <v>143.68100000000001</v>
      </c>
      <c r="N312" s="19">
        <v>144.63800000000001</v>
      </c>
      <c r="O312" s="19">
        <v>144.71</v>
      </c>
      <c r="P312" s="19">
        <v>178.67400000000001</v>
      </c>
      <c r="Q312" s="19">
        <v>178.76300000000001</v>
      </c>
      <c r="R312" s="19">
        <v>9.7949999999999999</v>
      </c>
      <c r="S312" s="19">
        <v>9.8000000000000007</v>
      </c>
      <c r="T312" s="19">
        <v>0</v>
      </c>
      <c r="U312" s="19">
        <v>0</v>
      </c>
      <c r="V312" s="32">
        <v>852.85199999999998</v>
      </c>
      <c r="W312" s="32">
        <v>853.279</v>
      </c>
      <c r="X312" s="19">
        <v>1652.4680000000001</v>
      </c>
      <c r="Y312" s="19">
        <v>1653.2950000000001</v>
      </c>
      <c r="Z312" s="19">
        <v>0</v>
      </c>
      <c r="AA312" s="19">
        <v>0</v>
      </c>
    </row>
    <row r="313" spans="1:27" ht="24.95" customHeight="1">
      <c r="A313" s="31" t="s">
        <v>41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2"/>
      <c r="U313" s="32"/>
      <c r="V313" s="32"/>
      <c r="W313" s="32"/>
      <c r="X313" s="19"/>
      <c r="Y313" s="19"/>
      <c r="Z313" s="19"/>
      <c r="AA313" s="19"/>
    </row>
    <row r="314" spans="1:27" ht="24.95" customHeight="1">
      <c r="A314" s="31" t="s">
        <v>42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2"/>
      <c r="U314" s="32"/>
      <c r="V314" s="32"/>
      <c r="W314" s="32"/>
      <c r="X314" s="19"/>
      <c r="Y314" s="19"/>
      <c r="Z314" s="19"/>
      <c r="AA314" s="19"/>
    </row>
    <row r="315" spans="1:27" ht="24.95" customHeight="1">
      <c r="A315" s="31" t="s">
        <v>43</v>
      </c>
      <c r="B315" s="19">
        <v>1164</v>
      </c>
      <c r="C315" s="19">
        <v>1166</v>
      </c>
      <c r="D315" s="19">
        <v>1323.914</v>
      </c>
      <c r="E315" s="19">
        <v>1324.576</v>
      </c>
      <c r="F315" s="19">
        <v>1800.453</v>
      </c>
      <c r="G315" s="19">
        <v>1801.3530000000001</v>
      </c>
      <c r="H315" s="19">
        <v>901.11900000000003</v>
      </c>
      <c r="I315" s="19">
        <v>901.57</v>
      </c>
      <c r="J315" s="19">
        <v>1221.0989999999999</v>
      </c>
      <c r="K315" s="19">
        <v>1221.71</v>
      </c>
      <c r="L315" s="19">
        <v>141.46299999999999</v>
      </c>
      <c r="M315" s="19">
        <v>141.53399999999999</v>
      </c>
      <c r="N315" s="19">
        <v>143.89599999999999</v>
      </c>
      <c r="O315" s="19">
        <v>143.96799999999999</v>
      </c>
      <c r="P315" s="19">
        <v>177.476</v>
      </c>
      <c r="Q315" s="19">
        <v>177.565</v>
      </c>
      <c r="R315" s="19">
        <v>9.7870000000000008</v>
      </c>
      <c r="S315" s="19">
        <v>9.7919999999999998</v>
      </c>
      <c r="T315" s="19">
        <v>0</v>
      </c>
      <c r="U315" s="19">
        <v>0</v>
      </c>
      <c r="V315" s="32">
        <v>848.42399999999998</v>
      </c>
      <c r="W315" s="32">
        <v>848.84799999999996</v>
      </c>
      <c r="X315" s="19">
        <v>1646.6759999999999</v>
      </c>
      <c r="Y315" s="19">
        <v>1647.5</v>
      </c>
      <c r="Z315" s="19">
        <v>0</v>
      </c>
      <c r="AA315" s="19">
        <v>0</v>
      </c>
    </row>
    <row r="316" spans="1:27" ht="24.95" customHeight="1">
      <c r="A316" s="31" t="s">
        <v>44</v>
      </c>
      <c r="B316" s="19">
        <v>1164</v>
      </c>
      <c r="C316" s="19">
        <v>1166</v>
      </c>
      <c r="D316" s="19">
        <v>1320.7670000000001</v>
      </c>
      <c r="E316" s="19">
        <v>1321.4280000000001</v>
      </c>
      <c r="F316" s="19">
        <v>1805.6969999999999</v>
      </c>
      <c r="G316" s="19">
        <v>1806.6</v>
      </c>
      <c r="H316" s="19">
        <v>896.61300000000006</v>
      </c>
      <c r="I316" s="19">
        <v>897.06100000000004</v>
      </c>
      <c r="J316" s="19">
        <v>1218.8</v>
      </c>
      <c r="K316" s="19">
        <v>1219.4100000000001</v>
      </c>
      <c r="L316" s="19">
        <v>141.31899999999999</v>
      </c>
      <c r="M316" s="19">
        <v>141.38999999999999</v>
      </c>
      <c r="N316" s="19">
        <v>143.79499999999999</v>
      </c>
      <c r="O316" s="19">
        <v>143.86699999999999</v>
      </c>
      <c r="P316" s="19">
        <v>177.06700000000001</v>
      </c>
      <c r="Q316" s="19">
        <v>177.155</v>
      </c>
      <c r="R316" s="19">
        <v>9.7680000000000007</v>
      </c>
      <c r="S316" s="19">
        <v>9.7729999999999997</v>
      </c>
      <c r="T316" s="19">
        <v>0</v>
      </c>
      <c r="U316" s="19">
        <v>0</v>
      </c>
      <c r="V316" s="32">
        <v>847.84100000000001</v>
      </c>
      <c r="W316" s="32">
        <v>848.26499999999999</v>
      </c>
      <c r="X316" s="19">
        <v>1645.779</v>
      </c>
      <c r="Y316" s="19">
        <v>1646.6020000000001</v>
      </c>
      <c r="Z316" s="19">
        <v>0</v>
      </c>
      <c r="AA316" s="19">
        <v>0</v>
      </c>
    </row>
    <row r="317" spans="1:27" ht="24.95" customHeight="1">
      <c r="A317" s="31" t="s">
        <v>45</v>
      </c>
      <c r="B317" s="19">
        <v>1164</v>
      </c>
      <c r="C317" s="19">
        <v>1166</v>
      </c>
      <c r="D317" s="19">
        <v>1325.4290000000001</v>
      </c>
      <c r="E317" s="19">
        <v>1326.0920000000001</v>
      </c>
      <c r="F317" s="19">
        <v>1804.066</v>
      </c>
      <c r="G317" s="19">
        <v>1804.9680000000001</v>
      </c>
      <c r="H317" s="19">
        <v>898.27099999999996</v>
      </c>
      <c r="I317" s="19">
        <v>898.721</v>
      </c>
      <c r="J317" s="19">
        <v>1225.8510000000001</v>
      </c>
      <c r="K317" s="19">
        <v>1226.4649999999999</v>
      </c>
      <c r="L317" s="19">
        <v>140.79300000000001</v>
      </c>
      <c r="M317" s="19">
        <v>140.864</v>
      </c>
      <c r="N317" s="19">
        <v>143.51499999999999</v>
      </c>
      <c r="O317" s="19">
        <v>143.58699999999999</v>
      </c>
      <c r="P317" s="19">
        <v>177.679</v>
      </c>
      <c r="Q317" s="19">
        <v>177.768</v>
      </c>
      <c r="R317" s="19">
        <v>9.7520000000000007</v>
      </c>
      <c r="S317" s="19">
        <v>9.7569999999999997</v>
      </c>
      <c r="T317" s="19">
        <v>0</v>
      </c>
      <c r="U317" s="19">
        <v>0</v>
      </c>
      <c r="V317" s="32">
        <v>847.25800000000004</v>
      </c>
      <c r="W317" s="32">
        <v>847.68200000000002</v>
      </c>
      <c r="X317" s="19">
        <v>1648.3889999999999</v>
      </c>
      <c r="Y317" s="19">
        <v>1649.2139999999999</v>
      </c>
      <c r="Z317" s="19">
        <v>0</v>
      </c>
      <c r="AA317" s="19">
        <v>0</v>
      </c>
    </row>
    <row r="318" spans="1:27" ht="24.95" customHeight="1">
      <c r="A318" s="31" t="s">
        <v>46</v>
      </c>
      <c r="B318" s="19">
        <v>1164</v>
      </c>
      <c r="C318" s="19">
        <v>1166</v>
      </c>
      <c r="D318" s="19">
        <v>1323.2139999999999</v>
      </c>
      <c r="E318" s="19">
        <v>1323.876</v>
      </c>
      <c r="F318" s="19">
        <v>1800.8019999999999</v>
      </c>
      <c r="G318" s="19">
        <v>1801.703</v>
      </c>
      <c r="H318" s="19">
        <v>888.54600000000005</v>
      </c>
      <c r="I318" s="19">
        <v>888.99099999999999</v>
      </c>
      <c r="J318" s="19">
        <v>1216.383</v>
      </c>
      <c r="K318" s="19">
        <v>1216.992</v>
      </c>
      <c r="L318" s="19">
        <v>140.36799999999999</v>
      </c>
      <c r="M318" s="19">
        <v>140.43799999999999</v>
      </c>
      <c r="N318" s="19">
        <v>142.857</v>
      </c>
      <c r="O318" s="19">
        <v>142.929</v>
      </c>
      <c r="P318" s="19">
        <v>177.38499999999999</v>
      </c>
      <c r="Q318" s="19">
        <v>177.47300000000001</v>
      </c>
      <c r="R318" s="19">
        <v>9.7200000000000006</v>
      </c>
      <c r="S318" s="19">
        <v>9.7249999999999996</v>
      </c>
      <c r="T318" s="19">
        <v>0</v>
      </c>
      <c r="U318" s="19">
        <v>0</v>
      </c>
      <c r="V318" s="32">
        <v>847.72400000000005</v>
      </c>
      <c r="W318" s="32">
        <v>848.14800000000002</v>
      </c>
      <c r="X318" s="19">
        <v>1646.5360000000001</v>
      </c>
      <c r="Y318" s="19">
        <v>1647.36</v>
      </c>
      <c r="Z318" s="19">
        <v>0</v>
      </c>
      <c r="AA318" s="19">
        <v>0</v>
      </c>
    </row>
    <row r="319" spans="1:27" ht="24.95" customHeight="1">
      <c r="A319" s="31" t="s">
        <v>47</v>
      </c>
      <c r="B319" s="19">
        <v>1164</v>
      </c>
      <c r="C319" s="19">
        <v>1166</v>
      </c>
      <c r="D319" s="19">
        <v>1318.4359999999999</v>
      </c>
      <c r="E319" s="19">
        <v>1319.096</v>
      </c>
      <c r="F319" s="19">
        <v>1803.9490000000001</v>
      </c>
      <c r="G319" s="19">
        <v>1804.8510000000001</v>
      </c>
      <c r="H319" s="19">
        <v>890.447</v>
      </c>
      <c r="I319" s="19">
        <v>890.89200000000005</v>
      </c>
      <c r="J319" s="19">
        <v>1211.075</v>
      </c>
      <c r="K319" s="19">
        <v>1211.68</v>
      </c>
      <c r="L319" s="19">
        <v>139.93100000000001</v>
      </c>
      <c r="M319" s="19">
        <v>140.001</v>
      </c>
      <c r="N319" s="19">
        <v>142.166</v>
      </c>
      <c r="O319" s="19">
        <v>142.23699999999999</v>
      </c>
      <c r="P319" s="19">
        <v>176.744</v>
      </c>
      <c r="Q319" s="19">
        <v>176.833</v>
      </c>
      <c r="R319" s="19">
        <v>9.7200000000000006</v>
      </c>
      <c r="S319" s="19">
        <v>9.7249999999999996</v>
      </c>
      <c r="T319" s="19">
        <v>0</v>
      </c>
      <c r="U319" s="19">
        <v>0</v>
      </c>
      <c r="V319" s="32">
        <v>839.45</v>
      </c>
      <c r="W319" s="32">
        <v>839.87</v>
      </c>
      <c r="X319" s="19">
        <v>1644.9860000000001</v>
      </c>
      <c r="Y319" s="19">
        <v>1645.809</v>
      </c>
      <c r="Z319" s="19">
        <v>0</v>
      </c>
      <c r="AA319" s="19">
        <v>0</v>
      </c>
    </row>
    <row r="320" spans="1:27" ht="24.95" customHeight="1">
      <c r="A320" s="31" t="s">
        <v>48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2"/>
      <c r="U320" s="32"/>
      <c r="V320" s="32"/>
      <c r="W320" s="32"/>
      <c r="X320" s="19"/>
      <c r="Y320" s="19"/>
      <c r="Z320" s="19"/>
      <c r="AA320" s="19"/>
    </row>
    <row r="321" spans="1:27" ht="24.95" customHeight="1">
      <c r="A321" s="31" t="s">
        <v>49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2"/>
      <c r="U321" s="32"/>
      <c r="V321" s="32"/>
      <c r="W321" s="32"/>
      <c r="X321" s="19"/>
      <c r="Y321" s="19"/>
      <c r="Z321" s="19"/>
      <c r="AA321" s="19"/>
    </row>
    <row r="322" spans="1:27" ht="24.95" customHeight="1">
      <c r="A322" s="31" t="s">
        <v>50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32"/>
      <c r="U322" s="32"/>
      <c r="V322" s="32"/>
      <c r="W322" s="32"/>
      <c r="X322" s="19"/>
      <c r="Y322" s="19"/>
      <c r="Z322" s="19"/>
      <c r="AA322" s="19"/>
    </row>
    <row r="323" spans="1:27" ht="24.95" customHeight="1">
      <c r="A323" s="31" t="s">
        <v>51</v>
      </c>
      <c r="B323" s="19">
        <v>1164</v>
      </c>
      <c r="C323" s="19">
        <v>1166</v>
      </c>
      <c r="D323" s="19">
        <v>1283.241</v>
      </c>
      <c r="E323" s="19">
        <v>1283.883</v>
      </c>
      <c r="F323" s="19">
        <v>1788.0989999999999</v>
      </c>
      <c r="G323" s="19">
        <v>1788.9939999999999</v>
      </c>
      <c r="H323" s="19">
        <v>887.32799999999997</v>
      </c>
      <c r="I323" s="19">
        <v>887.77200000000005</v>
      </c>
      <c r="J323" s="19">
        <v>1187.1420000000001</v>
      </c>
      <c r="K323" s="19">
        <v>1187.7360000000001</v>
      </c>
      <c r="L323" s="19">
        <v>137.36500000000001</v>
      </c>
      <c r="M323" s="19">
        <v>137.434</v>
      </c>
      <c r="N323" s="19">
        <v>139.089</v>
      </c>
      <c r="O323" s="19">
        <v>139.15899999999999</v>
      </c>
      <c r="P323" s="19">
        <v>172.01</v>
      </c>
      <c r="Q323" s="19">
        <v>172.096</v>
      </c>
      <c r="R323" s="19">
        <v>9.6199999999999992</v>
      </c>
      <c r="S323" s="19">
        <v>9.6240000000000006</v>
      </c>
      <c r="T323" s="19">
        <v>0</v>
      </c>
      <c r="U323" s="19">
        <v>0</v>
      </c>
      <c r="V323" s="32">
        <v>845.51</v>
      </c>
      <c r="W323" s="32">
        <v>845.93299999999999</v>
      </c>
      <c r="X323" s="19">
        <v>1627.5630000000001</v>
      </c>
      <c r="Y323" s="19">
        <v>1628.377</v>
      </c>
      <c r="Z323" s="19">
        <v>0</v>
      </c>
      <c r="AA323" s="19">
        <v>0</v>
      </c>
    </row>
    <row r="324" spans="1:27" ht="24.95" customHeight="1">
      <c r="A324" s="31" t="s">
        <v>52</v>
      </c>
      <c r="B324" s="19">
        <v>1164</v>
      </c>
      <c r="C324" s="19">
        <v>1166</v>
      </c>
      <c r="D324" s="19">
        <v>1289.068</v>
      </c>
      <c r="E324" s="19">
        <v>1289.713</v>
      </c>
      <c r="F324" s="19">
        <v>1786.934</v>
      </c>
      <c r="G324" s="19">
        <v>1787.828</v>
      </c>
      <c r="H324" s="19">
        <v>880.15800000000002</v>
      </c>
      <c r="I324" s="19">
        <v>880.59799999999996</v>
      </c>
      <c r="J324" s="19">
        <v>1184.126</v>
      </c>
      <c r="K324" s="19">
        <v>1184.7190000000001</v>
      </c>
      <c r="L324" s="19">
        <v>137.005</v>
      </c>
      <c r="M324" s="19">
        <v>137.07300000000001</v>
      </c>
      <c r="N324" s="19">
        <v>137.67599999999999</v>
      </c>
      <c r="O324" s="19">
        <v>137.745</v>
      </c>
      <c r="P324" s="19">
        <v>172.798</v>
      </c>
      <c r="Q324" s="19">
        <v>172.88399999999999</v>
      </c>
      <c r="R324" s="19">
        <v>9.65</v>
      </c>
      <c r="S324" s="19">
        <v>9.6549999999999994</v>
      </c>
      <c r="T324" s="19">
        <v>0</v>
      </c>
      <c r="U324" s="19">
        <v>0</v>
      </c>
      <c r="V324" s="32">
        <v>842.83</v>
      </c>
      <c r="W324" s="32">
        <v>843.25099999999998</v>
      </c>
      <c r="X324" s="19">
        <v>1630.162</v>
      </c>
      <c r="Y324" s="19">
        <v>1630.9770000000001</v>
      </c>
      <c r="Z324" s="19">
        <v>0</v>
      </c>
      <c r="AA324" s="19">
        <v>0</v>
      </c>
    </row>
    <row r="325" spans="1:27" ht="24.95" customHeight="1">
      <c r="A325" s="31" t="s">
        <v>53</v>
      </c>
      <c r="B325" s="19">
        <v>1164</v>
      </c>
      <c r="C325" s="19">
        <v>1166</v>
      </c>
      <c r="D325" s="19">
        <v>1291.865</v>
      </c>
      <c r="E325" s="19">
        <v>1292.511</v>
      </c>
      <c r="F325" s="19">
        <v>1782.039</v>
      </c>
      <c r="G325" s="19">
        <v>1782.931</v>
      </c>
      <c r="H325" s="19">
        <v>886.38300000000004</v>
      </c>
      <c r="I325" s="19">
        <v>886.827</v>
      </c>
      <c r="J325" s="19">
        <v>1183.5250000000001</v>
      </c>
      <c r="K325" s="19">
        <v>1184.117</v>
      </c>
      <c r="L325" s="19">
        <v>136.98099999999999</v>
      </c>
      <c r="M325" s="19">
        <v>137.04900000000001</v>
      </c>
      <c r="N325" s="19">
        <v>137.13999999999999</v>
      </c>
      <c r="O325" s="19">
        <v>137.209</v>
      </c>
      <c r="P325" s="19">
        <v>173.17500000000001</v>
      </c>
      <c r="Q325" s="252">
        <v>173.262</v>
      </c>
      <c r="R325" s="19">
        <v>9.6839999999999993</v>
      </c>
      <c r="S325" s="19">
        <v>9.6880000000000006</v>
      </c>
      <c r="T325" s="19">
        <v>0</v>
      </c>
      <c r="U325" s="19">
        <v>0</v>
      </c>
      <c r="V325" s="32">
        <v>829.89300000000003</v>
      </c>
      <c r="W325" s="32">
        <v>830.30899999999997</v>
      </c>
      <c r="X325" s="19">
        <v>1629.7660000000001</v>
      </c>
      <c r="Y325" s="19">
        <v>1630.5809999999999</v>
      </c>
      <c r="Z325" s="19">
        <v>0</v>
      </c>
      <c r="AA325" s="19">
        <v>0</v>
      </c>
    </row>
    <row r="326" spans="1:27" ht="24.95" customHeight="1">
      <c r="A326" s="31" t="s">
        <v>54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2"/>
      <c r="U326" s="32"/>
      <c r="V326" s="32"/>
      <c r="W326" s="32"/>
      <c r="X326" s="19"/>
      <c r="Y326" s="19"/>
      <c r="Z326" s="19"/>
      <c r="AA326" s="19"/>
    </row>
    <row r="327" spans="1:27" ht="24.95" customHeight="1">
      <c r="A327" s="31" t="s">
        <v>55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2"/>
      <c r="U327" s="32"/>
      <c r="V327" s="32"/>
      <c r="W327" s="32"/>
      <c r="X327" s="19"/>
      <c r="Y327" s="19"/>
      <c r="Z327" s="19"/>
      <c r="AA327" s="19"/>
    </row>
    <row r="328" spans="1:27" ht="24.95" customHeight="1">
      <c r="A328" s="31" t="s">
        <v>69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32"/>
      <c r="U328" s="32"/>
      <c r="V328" s="32"/>
      <c r="W328" s="32"/>
      <c r="X328" s="19"/>
      <c r="Y328" s="19"/>
      <c r="Z328" s="19"/>
      <c r="AA328" s="19"/>
    </row>
    <row r="329" spans="1:27" ht="24.95" customHeight="1">
      <c r="A329" s="227" t="s">
        <v>426</v>
      </c>
      <c r="B329" s="231">
        <f>AVERAGE(B298:B328)</f>
        <v>1164</v>
      </c>
      <c r="C329" s="231">
        <f t="shared" ref="C329:AA329" si="9">AVERAGE(C298:C328)</f>
        <v>1166</v>
      </c>
      <c r="D329" s="231">
        <f t="shared" si="9"/>
        <v>1311.8345882352944</v>
      </c>
      <c r="E329" s="231">
        <f t="shared" si="9"/>
        <v>1312.4907647058824</v>
      </c>
      <c r="F329" s="231">
        <f t="shared" si="9"/>
        <v>1787.0847058823529</v>
      </c>
      <c r="G329" s="231">
        <f t="shared" si="9"/>
        <v>1787.9786470588238</v>
      </c>
      <c r="H329" s="231">
        <f t="shared" si="9"/>
        <v>840.13347058823524</v>
      </c>
      <c r="I329" s="231">
        <f t="shared" si="9"/>
        <v>840.55388235294117</v>
      </c>
      <c r="J329" s="231">
        <f t="shared" si="9"/>
        <v>1205.0894705882354</v>
      </c>
      <c r="K329" s="231">
        <f t="shared" si="9"/>
        <v>1205.6923529411763</v>
      </c>
      <c r="L329" s="231">
        <f t="shared" si="9"/>
        <v>140.28100000000001</v>
      </c>
      <c r="M329" s="231">
        <f t="shared" si="9"/>
        <v>140.35117647058823</v>
      </c>
      <c r="N329" s="231">
        <f t="shared" si="9"/>
        <v>141.21164705882353</v>
      </c>
      <c r="O329" s="231">
        <f t="shared" si="9"/>
        <v>141.28241176470587</v>
      </c>
      <c r="P329" s="231">
        <f t="shared" si="9"/>
        <v>175.84352941176471</v>
      </c>
      <c r="Q329" s="231">
        <f t="shared" si="9"/>
        <v>175.93135294117647</v>
      </c>
      <c r="R329" s="231">
        <f t="shared" si="9"/>
        <v>9.7157058823529425</v>
      </c>
      <c r="S329" s="231">
        <f t="shared" si="9"/>
        <v>9.7205294117647032</v>
      </c>
      <c r="T329" s="231">
        <f t="shared" si="9"/>
        <v>0</v>
      </c>
      <c r="U329" s="231">
        <f t="shared" si="9"/>
        <v>0</v>
      </c>
      <c r="V329" s="231">
        <f t="shared" si="9"/>
        <v>889.08923529411766</v>
      </c>
      <c r="W329" s="231">
        <f t="shared" si="9"/>
        <v>889.53411764705879</v>
      </c>
      <c r="X329" s="231">
        <f t="shared" si="9"/>
        <v>1640.0845294117646</v>
      </c>
      <c r="Y329" s="231">
        <f t="shared" si="9"/>
        <v>1640.9048823529411</v>
      </c>
      <c r="Z329" s="231">
        <f t="shared" si="9"/>
        <v>0</v>
      </c>
      <c r="AA329" s="231">
        <f t="shared" si="9"/>
        <v>0</v>
      </c>
    </row>
    <row r="330" spans="1:27" ht="24.95" customHeight="1">
      <c r="A330" s="209" t="s">
        <v>553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24.95" customHeight="1">
      <c r="A331" s="31" t="s">
        <v>67</v>
      </c>
      <c r="B331" s="19">
        <v>1164</v>
      </c>
      <c r="C331" s="19">
        <v>1166</v>
      </c>
      <c r="D331" s="19">
        <v>1283.94</v>
      </c>
      <c r="E331" s="19">
        <v>1284.5820000000001</v>
      </c>
      <c r="F331" s="19">
        <v>1788.799</v>
      </c>
      <c r="G331" s="19">
        <v>1789.693</v>
      </c>
      <c r="H331" s="19">
        <v>890.78700000000003</v>
      </c>
      <c r="I331" s="19">
        <v>891.23299999999995</v>
      </c>
      <c r="J331" s="19">
        <v>1178.498</v>
      </c>
      <c r="K331" s="19">
        <v>1179.088</v>
      </c>
      <c r="L331" s="19">
        <v>136.81700000000001</v>
      </c>
      <c r="M331" s="19">
        <v>136.88499999999999</v>
      </c>
      <c r="N331" s="19">
        <v>136.691</v>
      </c>
      <c r="O331" s="19">
        <v>136.76</v>
      </c>
      <c r="P331" s="19">
        <v>172.16</v>
      </c>
      <c r="Q331" s="19">
        <v>172.24600000000001</v>
      </c>
      <c r="R331" s="19">
        <v>9.6419999999999995</v>
      </c>
      <c r="S331" s="19">
        <v>9.6470000000000002</v>
      </c>
      <c r="T331" s="19">
        <v>0</v>
      </c>
      <c r="U331" s="19">
        <v>0</v>
      </c>
      <c r="V331" s="32">
        <v>827.33</v>
      </c>
      <c r="W331" s="32">
        <v>827.74300000000005</v>
      </c>
      <c r="X331" s="19">
        <v>1627.9359999999999</v>
      </c>
      <c r="Y331" s="19">
        <v>1628.75</v>
      </c>
      <c r="Z331" s="19">
        <v>0</v>
      </c>
      <c r="AA331" s="19">
        <v>0</v>
      </c>
    </row>
    <row r="332" spans="1:27" ht="24.95" customHeight="1">
      <c r="A332" s="31" t="s">
        <v>27</v>
      </c>
      <c r="B332" s="19">
        <v>1164</v>
      </c>
      <c r="C332" s="19">
        <v>1166</v>
      </c>
      <c r="D332" s="19">
        <v>1285.6880000000001</v>
      </c>
      <c r="E332" s="19">
        <v>1286.3309999999999</v>
      </c>
      <c r="F332" s="19">
        <v>1802.317</v>
      </c>
      <c r="G332" s="19">
        <v>1803.2190000000001</v>
      </c>
      <c r="H332" s="19">
        <v>889.971</v>
      </c>
      <c r="I332" s="19">
        <v>890.41600000000005</v>
      </c>
      <c r="J332" s="19">
        <v>1180.7670000000001</v>
      </c>
      <c r="K332" s="19">
        <v>1181.3579999999999</v>
      </c>
      <c r="L332" s="19">
        <v>136.84700000000001</v>
      </c>
      <c r="M332" s="19">
        <v>136.916</v>
      </c>
      <c r="N332" s="19">
        <v>137.69800000000001</v>
      </c>
      <c r="O332" s="19">
        <v>137.76599999999999</v>
      </c>
      <c r="P332" s="19">
        <v>172.37899999999999</v>
      </c>
      <c r="Q332" s="19">
        <v>172.465</v>
      </c>
      <c r="R332" s="19">
        <v>9.6760000000000002</v>
      </c>
      <c r="S332" s="19">
        <v>9.68</v>
      </c>
      <c r="T332" s="19">
        <v>0</v>
      </c>
      <c r="U332" s="19">
        <v>0</v>
      </c>
      <c r="V332" s="32">
        <v>832.10799999999995</v>
      </c>
      <c r="W332" s="32">
        <v>832.524</v>
      </c>
      <c r="X332" s="19">
        <v>1629.02</v>
      </c>
      <c r="Y332" s="19">
        <v>1629.835</v>
      </c>
      <c r="Z332" s="19">
        <v>0</v>
      </c>
      <c r="AA332" s="19">
        <v>0</v>
      </c>
    </row>
    <row r="333" spans="1:27" ht="24.95" customHeight="1">
      <c r="A333" s="31" t="s">
        <v>28</v>
      </c>
      <c r="B333" s="19">
        <v>1164</v>
      </c>
      <c r="C333" s="19">
        <v>1166</v>
      </c>
      <c r="D333" s="19">
        <v>1279.162</v>
      </c>
      <c r="E333" s="19">
        <v>1279.8019999999999</v>
      </c>
      <c r="F333" s="19">
        <v>1794.626</v>
      </c>
      <c r="G333" s="19">
        <v>1795.5229999999999</v>
      </c>
      <c r="H333" s="19">
        <v>889.22400000000005</v>
      </c>
      <c r="I333" s="19">
        <v>889.66899999999998</v>
      </c>
      <c r="J333" s="19">
        <v>1176.951</v>
      </c>
      <c r="K333" s="19">
        <v>1177.54</v>
      </c>
      <c r="L333" s="19">
        <v>136.679</v>
      </c>
      <c r="M333" s="19">
        <v>136.74700000000001</v>
      </c>
      <c r="N333" s="19">
        <v>136.94</v>
      </c>
      <c r="O333" s="19">
        <v>137.00899999999999</v>
      </c>
      <c r="P333" s="19">
        <v>171.49799999999999</v>
      </c>
      <c r="Q333" s="19">
        <v>171.584</v>
      </c>
      <c r="R333" s="19">
        <v>0</v>
      </c>
      <c r="S333" s="19">
        <v>0</v>
      </c>
      <c r="T333" s="19">
        <v>0</v>
      </c>
      <c r="U333" s="19">
        <v>0</v>
      </c>
      <c r="V333" s="32">
        <v>839.33299999999997</v>
      </c>
      <c r="W333" s="32">
        <v>839.75300000000004</v>
      </c>
      <c r="X333" s="19">
        <v>1625.943</v>
      </c>
      <c r="Y333" s="19">
        <v>1626.7570000000001</v>
      </c>
      <c r="Z333" s="19">
        <v>0</v>
      </c>
      <c r="AA333" s="19">
        <v>0</v>
      </c>
    </row>
    <row r="334" spans="1:27" ht="24.95" customHeight="1">
      <c r="A334" s="31" t="s">
        <v>29</v>
      </c>
      <c r="B334" s="19">
        <v>1164</v>
      </c>
      <c r="C334" s="19">
        <v>1166</v>
      </c>
      <c r="D334" s="19">
        <v>1274.383</v>
      </c>
      <c r="E334" s="19">
        <v>1275.021</v>
      </c>
      <c r="F334" s="19">
        <v>1797.0730000000001</v>
      </c>
      <c r="G334" s="19">
        <v>1797.972</v>
      </c>
      <c r="H334" s="19">
        <v>885.30600000000004</v>
      </c>
      <c r="I334" s="19">
        <v>885.74900000000002</v>
      </c>
      <c r="J334" s="19">
        <v>1177.07</v>
      </c>
      <c r="K334" s="19">
        <v>1177.6590000000001</v>
      </c>
      <c r="L334" s="19">
        <v>136.07400000000001</v>
      </c>
      <c r="M334" s="19">
        <v>136.142</v>
      </c>
      <c r="N334" s="19">
        <v>136.62700000000001</v>
      </c>
      <c r="O334" s="19">
        <v>136.696</v>
      </c>
      <c r="P334" s="19">
        <v>170.84200000000001</v>
      </c>
      <c r="Q334" s="19">
        <v>170.928</v>
      </c>
      <c r="R334" s="19">
        <v>9.6159999999999997</v>
      </c>
      <c r="S334" s="19">
        <v>9.6199999999999992</v>
      </c>
      <c r="T334" s="19">
        <v>0</v>
      </c>
      <c r="U334" s="19">
        <v>0</v>
      </c>
      <c r="V334" s="32">
        <v>839.68299999999999</v>
      </c>
      <c r="W334" s="32">
        <v>840.10299999999995</v>
      </c>
      <c r="X334" s="19">
        <v>1623.7639999999999</v>
      </c>
      <c r="Y334" s="19">
        <v>1624.576</v>
      </c>
      <c r="Z334" s="19">
        <v>0</v>
      </c>
      <c r="AA334" s="19">
        <v>0</v>
      </c>
    </row>
    <row r="335" spans="1:27" ht="24.95" customHeight="1">
      <c r="A335" s="31" t="s">
        <v>30</v>
      </c>
      <c r="B335" s="19">
        <v>1164</v>
      </c>
      <c r="C335" s="19">
        <v>1166</v>
      </c>
      <c r="D335" s="19">
        <v>1268.3230000000001</v>
      </c>
      <c r="E335" s="19">
        <v>1268.9580000000001</v>
      </c>
      <c r="F335" s="19">
        <v>1793.577</v>
      </c>
      <c r="G335" s="19">
        <v>1794.4739999999999</v>
      </c>
      <c r="H335" s="19">
        <v>885.10400000000004</v>
      </c>
      <c r="I335" s="19">
        <v>885.54700000000003</v>
      </c>
      <c r="J335" s="19">
        <v>1169.8620000000001</v>
      </c>
      <c r="K335" s="19">
        <v>1170.4480000000001</v>
      </c>
      <c r="L335" s="19">
        <v>135.19800000000001</v>
      </c>
      <c r="M335" s="19">
        <v>135.26499999999999</v>
      </c>
      <c r="N335" s="19">
        <v>136.28399999999999</v>
      </c>
      <c r="O335" s="19">
        <v>136.352</v>
      </c>
      <c r="P335" s="19">
        <v>170.035</v>
      </c>
      <c r="Q335" s="19">
        <v>170.12</v>
      </c>
      <c r="R335" s="19">
        <v>9.5909999999999993</v>
      </c>
      <c r="S335" s="19">
        <v>9.5960000000000001</v>
      </c>
      <c r="T335" s="19">
        <v>0</v>
      </c>
      <c r="U335" s="19">
        <v>0</v>
      </c>
      <c r="V335" s="32">
        <v>833.27300000000002</v>
      </c>
      <c r="W335" s="32">
        <v>833.69</v>
      </c>
      <c r="X335" s="19">
        <v>1619.9179999999999</v>
      </c>
      <c r="Y335" s="19">
        <v>1620.7280000000001</v>
      </c>
      <c r="Z335" s="19">
        <v>0</v>
      </c>
      <c r="AA335" s="19">
        <v>0</v>
      </c>
    </row>
    <row r="336" spans="1:27" ht="24.95" customHeight="1">
      <c r="A336" s="31" t="s">
        <v>31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32"/>
      <c r="U336" s="32"/>
      <c r="V336" s="32"/>
      <c r="W336" s="32"/>
      <c r="X336" s="19"/>
      <c r="Y336" s="19"/>
      <c r="Z336" s="19"/>
      <c r="AA336" s="19"/>
    </row>
    <row r="337" spans="1:27" ht="24.95" customHeight="1">
      <c r="A337" s="31" t="s">
        <v>32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32"/>
      <c r="U337" s="32"/>
      <c r="V337" s="32"/>
      <c r="W337" s="32"/>
      <c r="X337" s="19"/>
      <c r="Y337" s="19"/>
      <c r="Z337" s="19"/>
      <c r="AA337" s="19"/>
    </row>
    <row r="338" spans="1:27" ht="24.95" customHeight="1">
      <c r="A338" s="31" t="s">
        <v>33</v>
      </c>
      <c r="B338" s="19">
        <v>1164</v>
      </c>
      <c r="C338" s="19">
        <v>1166</v>
      </c>
      <c r="D338" s="19">
        <v>1266.1089999999999</v>
      </c>
      <c r="E338" s="19">
        <v>1266.742</v>
      </c>
      <c r="F338" s="19">
        <v>1764.325</v>
      </c>
      <c r="G338" s="19">
        <v>1765.2070000000001</v>
      </c>
      <c r="H338" s="19">
        <v>875.72699999999998</v>
      </c>
      <c r="I338" s="19">
        <v>876.16499999999996</v>
      </c>
      <c r="J338" s="19">
        <v>1169.98</v>
      </c>
      <c r="K338" s="19">
        <v>1170.5650000000001</v>
      </c>
      <c r="L338" s="19">
        <v>134.875</v>
      </c>
      <c r="M338" s="19">
        <v>134.94300000000001</v>
      </c>
      <c r="N338" s="19">
        <v>136.56</v>
      </c>
      <c r="O338" s="19">
        <v>136.62799999999999</v>
      </c>
      <c r="P338" s="19">
        <v>169.72</v>
      </c>
      <c r="Q338" s="19">
        <v>169.80500000000001</v>
      </c>
      <c r="R338" s="19">
        <v>9.5760000000000005</v>
      </c>
      <c r="S338" s="19">
        <v>9.5809999999999995</v>
      </c>
      <c r="T338" s="19">
        <v>0</v>
      </c>
      <c r="U338" s="19">
        <v>0</v>
      </c>
      <c r="V338" s="32">
        <v>832.57399999999996</v>
      </c>
      <c r="W338" s="32">
        <v>832.99</v>
      </c>
      <c r="X338" s="19">
        <v>1616.376</v>
      </c>
      <c r="Y338" s="19">
        <v>1617.6849999999999</v>
      </c>
      <c r="Z338" s="19">
        <v>0</v>
      </c>
      <c r="AA338" s="19">
        <v>0</v>
      </c>
    </row>
    <row r="339" spans="1:27" ht="24.95" customHeight="1">
      <c r="A339" s="31" t="s">
        <v>34</v>
      </c>
      <c r="B339" s="19">
        <v>1164</v>
      </c>
      <c r="C339" s="19">
        <v>1166</v>
      </c>
      <c r="D339" s="19">
        <v>1255.8530000000001</v>
      </c>
      <c r="E339" s="19">
        <v>1256.482</v>
      </c>
      <c r="F339" s="19">
        <v>1760.2460000000001</v>
      </c>
      <c r="G339" s="19">
        <v>1761.126</v>
      </c>
      <c r="H339" s="19">
        <v>877.904</v>
      </c>
      <c r="I339" s="19">
        <v>878.34299999999996</v>
      </c>
      <c r="J339" s="19">
        <v>1162.163</v>
      </c>
      <c r="K339" s="19">
        <v>1162.7439999999999</v>
      </c>
      <c r="L339" s="19">
        <v>133.94200000000001</v>
      </c>
      <c r="M339" s="19">
        <v>134.00899999999999</v>
      </c>
      <c r="N339" s="19">
        <v>135.22</v>
      </c>
      <c r="O339" s="19">
        <v>135.28700000000001</v>
      </c>
      <c r="P339" s="19">
        <v>168.345</v>
      </c>
      <c r="Q339" s="19">
        <v>168.429</v>
      </c>
      <c r="R339" s="19">
        <v>9.4510000000000005</v>
      </c>
      <c r="S339" s="19">
        <v>9.4559999999999995</v>
      </c>
      <c r="T339" s="19">
        <v>0</v>
      </c>
      <c r="U339" s="19">
        <v>0</v>
      </c>
      <c r="V339" s="32">
        <v>822.55100000000004</v>
      </c>
      <c r="W339" s="32">
        <v>822.96299999999997</v>
      </c>
      <c r="X339" s="19">
        <v>1610.1980000000001</v>
      </c>
      <c r="Y339" s="19">
        <v>1611.0039999999999</v>
      </c>
      <c r="Z339" s="19">
        <v>0</v>
      </c>
      <c r="AA339" s="19">
        <v>0</v>
      </c>
    </row>
    <row r="340" spans="1:27" ht="24.95" customHeight="1">
      <c r="A340" s="31" t="s">
        <v>35</v>
      </c>
      <c r="B340" s="19">
        <v>1164</v>
      </c>
      <c r="C340" s="19">
        <v>1166</v>
      </c>
      <c r="D340" s="173" t="s">
        <v>1729</v>
      </c>
      <c r="E340" s="173" t="s">
        <v>1730</v>
      </c>
      <c r="F340" s="19">
        <v>1760.479</v>
      </c>
      <c r="G340" s="173" t="s">
        <v>1731</v>
      </c>
      <c r="H340" s="173" t="s">
        <v>1732</v>
      </c>
      <c r="I340" s="173" t="s">
        <v>1733</v>
      </c>
      <c r="J340" s="19">
        <v>1160.0809999999999</v>
      </c>
      <c r="K340" s="173" t="s">
        <v>1734</v>
      </c>
      <c r="L340" s="19">
        <v>134.155</v>
      </c>
      <c r="M340" s="19">
        <v>134.22200000000001</v>
      </c>
      <c r="N340" s="19">
        <v>134.56399999999999</v>
      </c>
      <c r="O340" s="19">
        <v>134.631</v>
      </c>
      <c r="P340" s="19">
        <v>167.327</v>
      </c>
      <c r="Q340" s="19">
        <v>167.411</v>
      </c>
      <c r="R340" s="19">
        <v>9.4619999999999997</v>
      </c>
      <c r="S340" s="19">
        <v>9.4670000000000005</v>
      </c>
      <c r="T340" s="19">
        <v>0</v>
      </c>
      <c r="U340" s="19">
        <v>0</v>
      </c>
      <c r="V340" s="32">
        <v>821.26900000000001</v>
      </c>
      <c r="W340" s="32">
        <v>821.68</v>
      </c>
      <c r="X340" s="173" t="s">
        <v>1735</v>
      </c>
      <c r="Y340" s="173" t="s">
        <v>1736</v>
      </c>
      <c r="Z340" s="19">
        <v>0</v>
      </c>
      <c r="AA340" s="19">
        <v>0</v>
      </c>
    </row>
    <row r="341" spans="1:27" ht="24.95" customHeight="1">
      <c r="A341" s="31" t="s">
        <v>36</v>
      </c>
      <c r="B341" s="19">
        <v>1164</v>
      </c>
      <c r="C341" s="19">
        <v>1166</v>
      </c>
      <c r="D341" s="173" t="s">
        <v>1737</v>
      </c>
      <c r="E341" s="173" t="s">
        <v>1738</v>
      </c>
      <c r="F341" s="19">
        <v>1766.8889999999999</v>
      </c>
      <c r="G341" s="19">
        <v>1767.7729999999999</v>
      </c>
      <c r="H341" s="19">
        <v>0</v>
      </c>
      <c r="I341" s="19">
        <v>0</v>
      </c>
      <c r="J341" s="19">
        <v>1157.8910000000001</v>
      </c>
      <c r="K341" s="19">
        <v>1158.47</v>
      </c>
      <c r="L341" s="19">
        <v>134.488</v>
      </c>
      <c r="M341" s="19">
        <v>134.55500000000001</v>
      </c>
      <c r="N341" s="19">
        <v>135.40700000000001</v>
      </c>
      <c r="O341" s="19">
        <v>135.47399999999999</v>
      </c>
      <c r="P341" s="19">
        <v>167.399</v>
      </c>
      <c r="Q341" s="19">
        <v>167.483</v>
      </c>
      <c r="R341" s="19">
        <v>9.484</v>
      </c>
      <c r="S341" s="19">
        <v>9.4890000000000008</v>
      </c>
      <c r="T341" s="19">
        <v>0</v>
      </c>
      <c r="U341" s="19">
        <v>0</v>
      </c>
      <c r="V341" s="32">
        <v>823.71699999999998</v>
      </c>
      <c r="W341" s="32">
        <v>824.12900000000002</v>
      </c>
      <c r="X341" s="173" t="s">
        <v>1739</v>
      </c>
      <c r="Y341" s="173" t="s">
        <v>1740</v>
      </c>
      <c r="Z341" s="19">
        <v>0</v>
      </c>
      <c r="AA341" s="19">
        <v>0</v>
      </c>
    </row>
    <row r="342" spans="1:27" ht="24.95" customHeight="1">
      <c r="A342" s="31" t="s">
        <v>37</v>
      </c>
      <c r="B342" s="19">
        <v>1164</v>
      </c>
      <c r="C342" s="19">
        <v>1166</v>
      </c>
      <c r="D342" s="173" t="s">
        <v>1741</v>
      </c>
      <c r="E342" s="173" t="s">
        <v>1742</v>
      </c>
      <c r="F342" s="19">
        <v>1769.6859999999999</v>
      </c>
      <c r="G342" s="19">
        <v>1770.5709999999999</v>
      </c>
      <c r="H342" s="173" t="s">
        <v>1743</v>
      </c>
      <c r="I342" s="173" t="s">
        <v>1744</v>
      </c>
      <c r="J342" s="19">
        <v>1159.6189999999999</v>
      </c>
      <c r="K342" s="19">
        <v>1160.1990000000001</v>
      </c>
      <c r="L342" s="19">
        <v>134.173</v>
      </c>
      <c r="M342" s="19">
        <v>134.24100000000001</v>
      </c>
      <c r="N342" s="19">
        <v>134.065</v>
      </c>
      <c r="O342" s="19">
        <v>134.13200000000001</v>
      </c>
      <c r="P342" s="19">
        <v>167.56100000000001</v>
      </c>
      <c r="Q342" s="19">
        <v>167.64400000000001</v>
      </c>
      <c r="R342" s="19">
        <v>9.4879999999999995</v>
      </c>
      <c r="S342" s="19">
        <v>9.4930000000000003</v>
      </c>
      <c r="T342" s="19">
        <v>0</v>
      </c>
      <c r="U342" s="19">
        <v>0</v>
      </c>
      <c r="V342" s="32">
        <v>831.99099999999999</v>
      </c>
      <c r="W342" s="32">
        <v>832.40700000000004</v>
      </c>
      <c r="X342" s="173" t="s">
        <v>1745</v>
      </c>
      <c r="Y342" s="173" t="s">
        <v>1746</v>
      </c>
      <c r="Z342" s="19">
        <v>0</v>
      </c>
      <c r="AA342" s="19">
        <v>0</v>
      </c>
    </row>
    <row r="343" spans="1:27" ht="24.95" customHeight="1">
      <c r="A343" s="31" t="s">
        <v>38</v>
      </c>
      <c r="B343" s="19"/>
      <c r="C343" s="19"/>
      <c r="D343" s="173"/>
      <c r="E343" s="173"/>
      <c r="F343" s="19"/>
      <c r="G343" s="19"/>
      <c r="H343" s="173"/>
      <c r="I343" s="173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2"/>
      <c r="U343" s="32"/>
      <c r="V343" s="32"/>
      <c r="W343" s="32"/>
      <c r="X343" s="173"/>
      <c r="Y343" s="173"/>
      <c r="Z343" s="19"/>
      <c r="AA343" s="19"/>
    </row>
    <row r="344" spans="1:27" ht="24.95" customHeight="1">
      <c r="A344" s="31" t="s">
        <v>39</v>
      </c>
      <c r="B344" s="19"/>
      <c r="C344" s="19"/>
      <c r="D344" s="173"/>
      <c r="E344" s="173"/>
      <c r="F344" s="19"/>
      <c r="G344" s="19"/>
      <c r="H344" s="173"/>
      <c r="I344" s="173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32"/>
      <c r="U344" s="32"/>
      <c r="V344" s="32"/>
      <c r="W344" s="32"/>
      <c r="X344" s="173"/>
      <c r="Y344" s="173"/>
      <c r="Z344" s="19"/>
      <c r="AA344" s="19"/>
    </row>
    <row r="345" spans="1:27" ht="24.95" customHeight="1">
      <c r="A345" s="31" t="s">
        <v>40</v>
      </c>
      <c r="B345" s="19">
        <v>1164</v>
      </c>
      <c r="C345" s="19">
        <v>1166</v>
      </c>
      <c r="D345" s="173" t="s">
        <v>1747</v>
      </c>
      <c r="E345" s="173" t="s">
        <v>1748</v>
      </c>
      <c r="F345" s="19">
        <v>1773.8810000000001</v>
      </c>
      <c r="G345" s="19">
        <v>1774.769</v>
      </c>
      <c r="H345" s="173" t="s">
        <v>1749</v>
      </c>
      <c r="I345" s="173" t="s">
        <v>1750</v>
      </c>
      <c r="J345" s="19">
        <v>1163.788</v>
      </c>
      <c r="K345" s="19">
        <v>1164.3699999999999</v>
      </c>
      <c r="L345" s="19">
        <v>134.55799999999999</v>
      </c>
      <c r="M345" s="19">
        <v>134.625</v>
      </c>
      <c r="N345" s="19">
        <v>134.42599999999999</v>
      </c>
      <c r="O345" s="19">
        <v>134.49299999999999</v>
      </c>
      <c r="P345" s="19">
        <v>168.143</v>
      </c>
      <c r="Q345" s="19">
        <v>168.227</v>
      </c>
      <c r="R345" s="19">
        <v>9.5090000000000003</v>
      </c>
      <c r="S345" s="19">
        <v>9.5139999999999993</v>
      </c>
      <c r="T345" s="19">
        <v>0</v>
      </c>
      <c r="U345" s="19">
        <v>0</v>
      </c>
      <c r="V345" s="32">
        <v>831.52499999999998</v>
      </c>
      <c r="W345" s="32">
        <v>831.94100000000003</v>
      </c>
      <c r="X345" s="173" t="s">
        <v>1751</v>
      </c>
      <c r="Y345" s="173" t="s">
        <v>1752</v>
      </c>
      <c r="Z345" s="19">
        <v>0</v>
      </c>
      <c r="AA345" s="19">
        <v>0</v>
      </c>
    </row>
    <row r="346" spans="1:27" ht="24.95" customHeight="1">
      <c r="A346" s="31" t="s">
        <v>41</v>
      </c>
      <c r="B346" s="19">
        <v>1164</v>
      </c>
      <c r="C346" s="19">
        <v>1166</v>
      </c>
      <c r="D346" s="173" t="s">
        <v>1753</v>
      </c>
      <c r="E346" s="173" t="s">
        <v>1754</v>
      </c>
      <c r="F346" s="19">
        <v>1770.8510000000001</v>
      </c>
      <c r="G346" s="19">
        <v>1771.7370000000001</v>
      </c>
      <c r="H346" s="19">
        <v>0</v>
      </c>
      <c r="I346" s="19">
        <v>0</v>
      </c>
      <c r="J346" s="19">
        <v>1158.8119999999999</v>
      </c>
      <c r="K346" s="19">
        <v>1159.3910000000001</v>
      </c>
      <c r="L346" s="19">
        <v>134.119</v>
      </c>
      <c r="M346" s="19">
        <v>134.18600000000001</v>
      </c>
      <c r="N346" s="19">
        <v>134.30199999999999</v>
      </c>
      <c r="O346" s="19">
        <v>134.369</v>
      </c>
      <c r="P346" s="19">
        <v>167.49600000000001</v>
      </c>
      <c r="Q346" s="19">
        <v>167.57900000000001</v>
      </c>
      <c r="R346" s="19">
        <v>9.5120000000000005</v>
      </c>
      <c r="S346" s="19">
        <v>9.5169999999999995</v>
      </c>
      <c r="T346" s="19">
        <v>0</v>
      </c>
      <c r="U346" s="19">
        <v>0</v>
      </c>
      <c r="V346" s="32">
        <v>829.19399999999996</v>
      </c>
      <c r="W346" s="32">
        <v>829.60900000000004</v>
      </c>
      <c r="X346" s="173" t="s">
        <v>1755</v>
      </c>
      <c r="Y346" s="173" t="s">
        <v>1756</v>
      </c>
      <c r="Z346" s="19">
        <v>0</v>
      </c>
      <c r="AA346" s="19">
        <v>0</v>
      </c>
    </row>
    <row r="347" spans="1:27" ht="24.95" customHeight="1">
      <c r="A347" s="31" t="s">
        <v>42</v>
      </c>
      <c r="B347" s="19">
        <v>1164</v>
      </c>
      <c r="C347" s="19">
        <v>1166</v>
      </c>
      <c r="D347" s="173" t="s">
        <v>1757</v>
      </c>
      <c r="E347" s="173" t="s">
        <v>1758</v>
      </c>
      <c r="F347" s="19">
        <v>1771.55</v>
      </c>
      <c r="G347" s="19">
        <v>1772.4369999999999</v>
      </c>
      <c r="H347" s="173" t="s">
        <v>1759</v>
      </c>
      <c r="I347" s="173" t="s">
        <v>1760</v>
      </c>
      <c r="J347" s="19">
        <v>1150.6880000000001</v>
      </c>
      <c r="K347" s="19">
        <v>1151.2639999999999</v>
      </c>
      <c r="L347" s="19">
        <v>133.42699999999999</v>
      </c>
      <c r="M347" s="19">
        <v>133.494</v>
      </c>
      <c r="N347" s="19">
        <v>134.62100000000001</v>
      </c>
      <c r="O347" s="19">
        <v>134.68899999999999</v>
      </c>
      <c r="P347" s="19">
        <v>166.66</v>
      </c>
      <c r="Q347" s="19">
        <v>166.74299999999999</v>
      </c>
      <c r="R347" s="19">
        <v>9.4459999999999997</v>
      </c>
      <c r="S347" s="19">
        <v>9.4499999999999993</v>
      </c>
      <c r="T347" s="19">
        <v>0</v>
      </c>
      <c r="U347" s="19">
        <v>0</v>
      </c>
      <c r="V347" s="32">
        <v>826.16399999999999</v>
      </c>
      <c r="W347" s="32">
        <v>825.577</v>
      </c>
      <c r="X347" s="173" t="s">
        <v>1761</v>
      </c>
      <c r="Y347" s="173" t="s">
        <v>1762</v>
      </c>
      <c r="Z347" s="19">
        <v>0</v>
      </c>
      <c r="AA347" s="19">
        <v>0</v>
      </c>
    </row>
    <row r="348" spans="1:27" ht="24.95" customHeight="1">
      <c r="A348" s="31" t="s">
        <v>43</v>
      </c>
      <c r="B348" s="19">
        <v>1164</v>
      </c>
      <c r="C348" s="19">
        <v>1166</v>
      </c>
      <c r="D348" s="173" t="s">
        <v>1763</v>
      </c>
      <c r="E348" s="173" t="s">
        <v>1764</v>
      </c>
      <c r="F348" s="19">
        <v>1772.8320000000001</v>
      </c>
      <c r="G348" s="19">
        <v>1773.7190000000001</v>
      </c>
      <c r="H348" s="173" t="s">
        <v>1765</v>
      </c>
      <c r="I348" s="173" t="s">
        <v>1766</v>
      </c>
      <c r="J348" s="19">
        <v>1148.194</v>
      </c>
      <c r="K348" s="19">
        <v>1148.768</v>
      </c>
      <c r="L348" s="19">
        <v>133.47300000000001</v>
      </c>
      <c r="M348" s="19">
        <v>133.53899999999999</v>
      </c>
      <c r="N348" s="19">
        <v>134.62299999999999</v>
      </c>
      <c r="O348" s="19">
        <v>134.69</v>
      </c>
      <c r="P348" s="19">
        <v>166.61</v>
      </c>
      <c r="Q348" s="19">
        <v>166.69300000000001</v>
      </c>
      <c r="R348" s="19">
        <v>9.4450000000000003</v>
      </c>
      <c r="S348" s="19">
        <v>9.4499999999999993</v>
      </c>
      <c r="T348" s="19">
        <v>0</v>
      </c>
      <c r="U348" s="19">
        <v>0</v>
      </c>
      <c r="V348" s="32">
        <v>827.096</v>
      </c>
      <c r="W348" s="32">
        <v>827.51</v>
      </c>
      <c r="X348" s="173" t="s">
        <v>1767</v>
      </c>
      <c r="Y348" s="173" t="s">
        <v>1768</v>
      </c>
      <c r="Z348" s="19">
        <v>0</v>
      </c>
      <c r="AA348" s="19">
        <v>0</v>
      </c>
    </row>
    <row r="349" spans="1:27" ht="24.95" customHeight="1">
      <c r="A349" s="31" t="s">
        <v>44</v>
      </c>
      <c r="B349" s="19">
        <v>1164</v>
      </c>
      <c r="C349" s="19">
        <v>1166</v>
      </c>
      <c r="D349" s="173" t="s">
        <v>1769</v>
      </c>
      <c r="E349" s="173" t="s">
        <v>1770</v>
      </c>
      <c r="F349" s="19">
        <v>1779.009</v>
      </c>
      <c r="G349" s="19">
        <v>1779.8989999999999</v>
      </c>
      <c r="H349" s="173" t="s">
        <v>1771</v>
      </c>
      <c r="I349" s="173" t="s">
        <v>1772</v>
      </c>
      <c r="J349" s="19">
        <v>1146.5</v>
      </c>
      <c r="K349" s="19">
        <v>1147.0730000000001</v>
      </c>
      <c r="L349" s="19">
        <v>133.858</v>
      </c>
      <c r="M349" s="19">
        <v>133.92400000000001</v>
      </c>
      <c r="N349" s="19">
        <v>134.565</v>
      </c>
      <c r="O349" s="19">
        <v>134.63300000000001</v>
      </c>
      <c r="P349" s="19">
        <v>166.94800000000001</v>
      </c>
      <c r="Q349" s="19">
        <v>167.03200000000001</v>
      </c>
      <c r="R349" s="19">
        <v>9.4559999999999995</v>
      </c>
      <c r="S349" s="19">
        <v>9.4600000000000009</v>
      </c>
      <c r="T349" s="19">
        <v>0</v>
      </c>
      <c r="U349" s="19">
        <v>0</v>
      </c>
      <c r="V349" s="32">
        <v>835.60400000000004</v>
      </c>
      <c r="W349" s="32">
        <v>936.02200000000005</v>
      </c>
      <c r="X349" s="173" t="s">
        <v>1773</v>
      </c>
      <c r="Y349" s="173" t="s">
        <v>1774</v>
      </c>
      <c r="Z349" s="19">
        <v>0</v>
      </c>
      <c r="AA349" s="19">
        <v>0</v>
      </c>
    </row>
    <row r="350" spans="1:27" ht="24.95" customHeight="1">
      <c r="A350" s="31" t="s">
        <v>45</v>
      </c>
      <c r="B350" s="19"/>
      <c r="C350" s="19"/>
      <c r="D350" s="173"/>
      <c r="E350" s="173"/>
      <c r="F350" s="19"/>
      <c r="G350" s="19"/>
      <c r="H350" s="173"/>
      <c r="I350" s="173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2"/>
      <c r="U350" s="32"/>
      <c r="V350" s="32"/>
      <c r="W350" s="32"/>
      <c r="X350" s="173"/>
      <c r="Y350" s="173"/>
      <c r="Z350" s="19"/>
      <c r="AA350" s="19"/>
    </row>
    <row r="351" spans="1:27" ht="24.95" customHeight="1">
      <c r="A351" s="31" t="s">
        <v>46</v>
      </c>
      <c r="B351" s="19"/>
      <c r="C351" s="19"/>
      <c r="D351" s="173"/>
      <c r="E351" s="173"/>
      <c r="F351" s="19"/>
      <c r="G351" s="19"/>
      <c r="H351" s="173"/>
      <c r="I351" s="173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32"/>
      <c r="U351" s="32"/>
      <c r="V351" s="32"/>
      <c r="W351" s="32"/>
      <c r="X351" s="173"/>
      <c r="Y351" s="173"/>
      <c r="Z351" s="19"/>
      <c r="AA351" s="19"/>
    </row>
    <row r="352" spans="1:27" ht="24.95" customHeight="1">
      <c r="A352" s="31" t="s">
        <v>47</v>
      </c>
      <c r="B352" s="19">
        <v>1164</v>
      </c>
      <c r="C352" s="19">
        <v>1166</v>
      </c>
      <c r="D352" s="173" t="s">
        <v>1775</v>
      </c>
      <c r="E352" s="173" t="s">
        <v>1776</v>
      </c>
      <c r="F352" s="19">
        <v>1779.825</v>
      </c>
      <c r="G352" s="19">
        <v>1780.7149999999999</v>
      </c>
      <c r="H352" s="173" t="s">
        <v>1777</v>
      </c>
      <c r="I352" s="173" t="s">
        <v>1778</v>
      </c>
      <c r="J352" s="19">
        <v>1146.7249999999999</v>
      </c>
      <c r="K352" s="19">
        <v>1147.299</v>
      </c>
      <c r="L352" s="19">
        <v>133.77600000000001</v>
      </c>
      <c r="M352" s="19">
        <v>133.84299999999999</v>
      </c>
      <c r="N352" s="19">
        <v>135.339</v>
      </c>
      <c r="O352" s="19">
        <v>135.40700000000001</v>
      </c>
      <c r="P352" s="19">
        <v>166.965</v>
      </c>
      <c r="Q352" s="19">
        <v>167.04900000000001</v>
      </c>
      <c r="R352" s="19">
        <v>9.48</v>
      </c>
      <c r="S352" s="19">
        <v>9.484</v>
      </c>
      <c r="T352" s="19">
        <v>0</v>
      </c>
      <c r="U352" s="19">
        <v>0</v>
      </c>
      <c r="V352" s="32">
        <v>838.40099999999995</v>
      </c>
      <c r="W352" s="32">
        <v>838.82</v>
      </c>
      <c r="X352" s="173" t="s">
        <v>1779</v>
      </c>
      <c r="Y352" s="173" t="s">
        <v>1780</v>
      </c>
      <c r="Z352" s="19">
        <v>0</v>
      </c>
      <c r="AA352" s="19">
        <v>0</v>
      </c>
    </row>
    <row r="353" spans="1:27" ht="24.95" customHeight="1">
      <c r="A353" s="31" t="s">
        <v>48</v>
      </c>
      <c r="B353" s="19">
        <v>1164</v>
      </c>
      <c r="C353" s="19">
        <v>1166</v>
      </c>
      <c r="D353" s="173" t="s">
        <v>1781</v>
      </c>
      <c r="E353" s="173" t="s">
        <v>1782</v>
      </c>
      <c r="F353" s="19">
        <v>1762.81</v>
      </c>
      <c r="G353" s="19">
        <v>1763.692</v>
      </c>
      <c r="H353" s="173" t="s">
        <v>1783</v>
      </c>
      <c r="I353" s="173" t="s">
        <v>1784</v>
      </c>
      <c r="J353" s="19">
        <v>1140.665</v>
      </c>
      <c r="K353" s="19">
        <v>1141.2349999999999</v>
      </c>
      <c r="L353" s="19">
        <v>133.666</v>
      </c>
      <c r="M353" s="19">
        <v>133.732</v>
      </c>
      <c r="N353" s="19">
        <v>135.02799999999999</v>
      </c>
      <c r="O353" s="19">
        <v>135.096</v>
      </c>
      <c r="P353" s="19">
        <v>166.066</v>
      </c>
      <c r="Q353" s="19">
        <v>166.149</v>
      </c>
      <c r="R353" s="19">
        <v>0</v>
      </c>
      <c r="S353" s="19">
        <v>0</v>
      </c>
      <c r="T353" s="19">
        <v>0</v>
      </c>
      <c r="U353" s="19">
        <v>0</v>
      </c>
      <c r="V353" s="32">
        <v>836.76900000000001</v>
      </c>
      <c r="W353" s="32">
        <v>837.18799999999999</v>
      </c>
      <c r="X353" s="173" t="s">
        <v>1785</v>
      </c>
      <c r="Y353" s="173" t="s">
        <v>1786</v>
      </c>
      <c r="Z353" s="19">
        <v>0</v>
      </c>
      <c r="AA353" s="19">
        <v>0</v>
      </c>
    </row>
    <row r="354" spans="1:27" ht="24.95" customHeight="1">
      <c r="A354" s="31" t="s">
        <v>49</v>
      </c>
      <c r="B354" s="19">
        <v>1164</v>
      </c>
      <c r="C354" s="19">
        <v>1166</v>
      </c>
      <c r="D354" s="173" t="s">
        <v>1787</v>
      </c>
      <c r="E354" s="173" t="s">
        <v>1788</v>
      </c>
      <c r="F354" s="19">
        <v>1760.9449999999999</v>
      </c>
      <c r="G354" s="19">
        <v>1761.826</v>
      </c>
      <c r="H354" s="173" t="s">
        <v>1789</v>
      </c>
      <c r="I354" s="173" t="s">
        <v>1790</v>
      </c>
      <c r="J354" s="19">
        <v>1144.923</v>
      </c>
      <c r="K354" s="19">
        <v>1145.4960000000001</v>
      </c>
      <c r="L354" s="19">
        <v>133.59700000000001</v>
      </c>
      <c r="M354" s="19">
        <v>133.66300000000001</v>
      </c>
      <c r="N354" s="19">
        <v>134.791</v>
      </c>
      <c r="O354" s="19">
        <v>134.858</v>
      </c>
      <c r="P354" s="19">
        <v>166.381</v>
      </c>
      <c r="Q354" s="19">
        <v>166.464</v>
      </c>
      <c r="R354" s="19">
        <v>9.4939999999999998</v>
      </c>
      <c r="S354" s="19">
        <v>9.4990000000000006</v>
      </c>
      <c r="T354" s="19">
        <v>0</v>
      </c>
      <c r="U354" s="19">
        <v>0</v>
      </c>
      <c r="V354" s="32">
        <v>838.63400000000001</v>
      </c>
      <c r="W354" s="32">
        <v>839.05399999999997</v>
      </c>
      <c r="X354" s="173" t="s">
        <v>1791</v>
      </c>
      <c r="Y354" s="173" t="s">
        <v>1792</v>
      </c>
      <c r="Z354" s="19">
        <v>0</v>
      </c>
      <c r="AA354" s="19">
        <v>0</v>
      </c>
    </row>
    <row r="355" spans="1:27" ht="24.95" customHeight="1">
      <c r="A355" s="31" t="s">
        <v>50</v>
      </c>
      <c r="B355" s="19">
        <v>1164</v>
      </c>
      <c r="C355" s="19">
        <v>1166</v>
      </c>
      <c r="D355" s="173" t="s">
        <v>1793</v>
      </c>
      <c r="E355" s="173" t="s">
        <v>1794</v>
      </c>
      <c r="F355" s="19">
        <v>1755.2349999999999</v>
      </c>
      <c r="G355" s="19">
        <v>1756.1130000000001</v>
      </c>
      <c r="H355" s="173" t="s">
        <v>1795</v>
      </c>
      <c r="I355" s="173" t="s">
        <v>1796</v>
      </c>
      <c r="J355" s="19">
        <v>1141.4469999999999</v>
      </c>
      <c r="K355" s="19">
        <v>1142.018</v>
      </c>
      <c r="L355" s="19">
        <v>133.86199999999999</v>
      </c>
      <c r="M355" s="19">
        <v>133.929</v>
      </c>
      <c r="N355" s="19">
        <v>134.376</v>
      </c>
      <c r="O355" s="19">
        <v>134.44300000000001</v>
      </c>
      <c r="P355" s="19">
        <v>165.364</v>
      </c>
      <c r="Q355" s="19">
        <v>165.446</v>
      </c>
      <c r="R355" s="19">
        <v>9.52</v>
      </c>
      <c r="S355" s="19">
        <v>9.5250000000000004</v>
      </c>
      <c r="T355" s="19">
        <v>0</v>
      </c>
      <c r="U355" s="19">
        <v>0</v>
      </c>
      <c r="V355" s="32">
        <v>846.67499999999995</v>
      </c>
      <c r="W355" s="32">
        <v>847.09900000000005</v>
      </c>
      <c r="X355" s="173" t="s">
        <v>1797</v>
      </c>
      <c r="Y355" s="173" t="s">
        <v>1798</v>
      </c>
      <c r="Z355" s="19">
        <v>0</v>
      </c>
      <c r="AA355" s="19">
        <v>0</v>
      </c>
    </row>
    <row r="356" spans="1:27" ht="24.95" customHeight="1">
      <c r="A356" s="31" t="s">
        <v>51</v>
      </c>
      <c r="B356" s="19"/>
      <c r="C356" s="19"/>
      <c r="D356" s="173"/>
      <c r="E356" s="173"/>
      <c r="F356" s="19"/>
      <c r="G356" s="19"/>
      <c r="H356" s="173"/>
      <c r="I356" s="173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2"/>
      <c r="U356" s="32"/>
      <c r="V356" s="32"/>
      <c r="W356" s="32"/>
      <c r="X356" s="173"/>
      <c r="Y356" s="173"/>
      <c r="Z356" s="19"/>
      <c r="AA356" s="19"/>
    </row>
    <row r="357" spans="1:27" ht="24.95" customHeight="1">
      <c r="A357" s="31" t="s">
        <v>52</v>
      </c>
      <c r="B357" s="19"/>
      <c r="C357" s="19"/>
      <c r="D357" s="173"/>
      <c r="E357" s="173"/>
      <c r="F357" s="19"/>
      <c r="G357" s="19"/>
      <c r="H357" s="173"/>
      <c r="I357" s="173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2"/>
      <c r="U357" s="32"/>
      <c r="V357" s="32"/>
      <c r="W357" s="32"/>
      <c r="X357" s="173"/>
      <c r="Y357" s="173"/>
      <c r="Z357" s="19"/>
      <c r="AA357" s="19"/>
    </row>
    <row r="358" spans="1:27" ht="24.95" customHeight="1">
      <c r="A358" s="31" t="s">
        <v>53</v>
      </c>
      <c r="B358" s="19"/>
      <c r="C358" s="19"/>
      <c r="D358" s="173"/>
      <c r="E358" s="173"/>
      <c r="F358" s="19"/>
      <c r="G358" s="19"/>
      <c r="H358" s="173"/>
      <c r="I358" s="173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2"/>
      <c r="U358" s="32"/>
      <c r="V358" s="32"/>
      <c r="W358" s="32"/>
      <c r="X358" s="173"/>
      <c r="Y358" s="173"/>
      <c r="Z358" s="19"/>
      <c r="AA358" s="19"/>
    </row>
    <row r="359" spans="1:27" ht="24.95" customHeight="1">
      <c r="A359" s="31" t="s">
        <v>54</v>
      </c>
      <c r="B359" s="19"/>
      <c r="C359" s="19"/>
      <c r="D359" s="173"/>
      <c r="E359" s="173"/>
      <c r="F359" s="19"/>
      <c r="G359" s="19"/>
      <c r="H359" s="173"/>
      <c r="I359" s="173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2"/>
      <c r="U359" s="32"/>
      <c r="V359" s="32"/>
      <c r="W359" s="32"/>
      <c r="X359" s="173"/>
      <c r="Y359" s="173"/>
      <c r="Z359" s="19"/>
      <c r="AA359" s="19"/>
    </row>
    <row r="360" spans="1:27" ht="24.95" customHeight="1">
      <c r="A360" s="31" t="s">
        <v>55</v>
      </c>
      <c r="B360" s="19">
        <v>1164</v>
      </c>
      <c r="C360" s="19">
        <v>1166</v>
      </c>
      <c r="D360" s="173" t="s">
        <v>1799</v>
      </c>
      <c r="E360" s="173" t="s">
        <v>1800</v>
      </c>
      <c r="F360" s="19">
        <v>1748.825</v>
      </c>
      <c r="G360" s="19">
        <v>1749.7</v>
      </c>
      <c r="H360" s="173" t="s">
        <v>1801</v>
      </c>
      <c r="I360" s="173" t="s">
        <v>1802</v>
      </c>
      <c r="J360" s="19">
        <v>1130.2660000000001</v>
      </c>
      <c r="K360" s="19">
        <v>1130.8309999999999</v>
      </c>
      <c r="L360" s="19">
        <v>133.488</v>
      </c>
      <c r="M360" s="19">
        <v>133.55500000000001</v>
      </c>
      <c r="N360" s="19">
        <v>134.10499999999999</v>
      </c>
      <c r="O360" s="19">
        <v>134.173</v>
      </c>
      <c r="P360" s="19">
        <v>165.25800000000001</v>
      </c>
      <c r="Q360" s="19">
        <v>165.34100000000001</v>
      </c>
      <c r="R360" s="19">
        <v>9.49</v>
      </c>
      <c r="S360" s="19">
        <v>9.4949999999999992</v>
      </c>
      <c r="T360" s="19">
        <v>0</v>
      </c>
      <c r="U360" s="19">
        <v>0</v>
      </c>
      <c r="V360" s="32">
        <v>837.81799999999998</v>
      </c>
      <c r="W360" s="32">
        <v>838.23699999999997</v>
      </c>
      <c r="X360" s="173" t="s">
        <v>1803</v>
      </c>
      <c r="Y360" s="173" t="s">
        <v>1804</v>
      </c>
      <c r="Z360" s="19">
        <v>0</v>
      </c>
      <c r="AA360" s="19">
        <v>0</v>
      </c>
    </row>
    <row r="361" spans="1:27" ht="24.95" customHeight="1">
      <c r="A361" s="227" t="s">
        <v>426</v>
      </c>
      <c r="B361" s="231">
        <f>AVERAGE(B331:B360)</f>
        <v>1164</v>
      </c>
      <c r="C361" s="231">
        <f t="shared" ref="C361:AA361" si="10">AVERAGE(C331:C360)</f>
        <v>1166</v>
      </c>
      <c r="D361" s="231">
        <f t="shared" si="10"/>
        <v>1273.3511428571426</v>
      </c>
      <c r="E361" s="231">
        <f t="shared" si="10"/>
        <v>1273.9882857142857</v>
      </c>
      <c r="F361" s="231">
        <f t="shared" si="10"/>
        <v>1773.6889999999999</v>
      </c>
      <c r="G361" s="231">
        <f t="shared" si="10"/>
        <v>1775.2718421052632</v>
      </c>
      <c r="H361" s="231">
        <f t="shared" si="10"/>
        <v>688.22477777777772</v>
      </c>
      <c r="I361" s="231">
        <f t="shared" si="10"/>
        <v>688.56911111111106</v>
      </c>
      <c r="J361" s="231">
        <f t="shared" si="10"/>
        <v>1158.2445</v>
      </c>
      <c r="K361" s="231">
        <f t="shared" si="10"/>
        <v>1158.7271578947368</v>
      </c>
      <c r="L361" s="231">
        <f t="shared" si="10"/>
        <v>134.55360000000002</v>
      </c>
      <c r="M361" s="231">
        <f t="shared" si="10"/>
        <v>134.62074999999999</v>
      </c>
      <c r="N361" s="231">
        <f t="shared" si="10"/>
        <v>135.31160000000003</v>
      </c>
      <c r="O361" s="231">
        <f t="shared" si="10"/>
        <v>135.3793</v>
      </c>
      <c r="P361" s="231">
        <f t="shared" si="10"/>
        <v>168.15785</v>
      </c>
      <c r="Q361" s="231">
        <f t="shared" si="10"/>
        <v>168.24190000000002</v>
      </c>
      <c r="R361" s="231">
        <f t="shared" si="10"/>
        <v>8.5669000000000004</v>
      </c>
      <c r="S361" s="231">
        <f t="shared" si="10"/>
        <v>8.5711499999999994</v>
      </c>
      <c r="T361" s="231">
        <f t="shared" si="10"/>
        <v>0</v>
      </c>
      <c r="U361" s="231">
        <f t="shared" si="10"/>
        <v>0</v>
      </c>
      <c r="V361" s="231">
        <f t="shared" si="10"/>
        <v>832.58544999999992</v>
      </c>
      <c r="W361" s="231">
        <f t="shared" si="10"/>
        <v>837.95195000000001</v>
      </c>
      <c r="X361" s="231">
        <f t="shared" si="10"/>
        <v>1621.8792857142857</v>
      </c>
      <c r="Y361" s="231">
        <f t="shared" si="10"/>
        <v>1622.7621428571426</v>
      </c>
      <c r="Z361" s="231">
        <f t="shared" si="10"/>
        <v>0</v>
      </c>
      <c r="AA361" s="231">
        <f t="shared" si="10"/>
        <v>0</v>
      </c>
    </row>
    <row r="362" spans="1:27" ht="24.95" customHeight="1">
      <c r="A362" s="209" t="s">
        <v>554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24.95" customHeight="1">
      <c r="A363" s="31" t="s">
        <v>67</v>
      </c>
      <c r="B363" s="19">
        <v>1180</v>
      </c>
      <c r="C363" s="19">
        <v>1182</v>
      </c>
      <c r="D363" s="173" t="s">
        <v>1805</v>
      </c>
      <c r="E363" s="173" t="s">
        <v>1806</v>
      </c>
      <c r="F363" s="173" t="s">
        <v>1807</v>
      </c>
      <c r="G363" s="173" t="s">
        <v>1808</v>
      </c>
      <c r="H363" s="173" t="s">
        <v>1809</v>
      </c>
      <c r="I363" s="173" t="s">
        <v>1810</v>
      </c>
      <c r="J363" s="173" t="s">
        <v>1811</v>
      </c>
      <c r="K363" s="173" t="s">
        <v>1812</v>
      </c>
      <c r="L363" s="173" t="s">
        <v>1813</v>
      </c>
      <c r="M363" s="173" t="s">
        <v>1814</v>
      </c>
      <c r="N363" s="173" t="s">
        <v>1815</v>
      </c>
      <c r="O363" s="173" t="s">
        <v>1816</v>
      </c>
      <c r="P363" s="173" t="s">
        <v>1817</v>
      </c>
      <c r="Q363" s="173" t="s">
        <v>1818</v>
      </c>
      <c r="R363" s="173" t="s">
        <v>1819</v>
      </c>
      <c r="S363" s="173" t="s">
        <v>1820</v>
      </c>
      <c r="T363" s="19">
        <v>0</v>
      </c>
      <c r="U363" s="19">
        <v>0</v>
      </c>
      <c r="V363" s="173" t="s">
        <v>1821</v>
      </c>
      <c r="W363" s="173" t="s">
        <v>1822</v>
      </c>
      <c r="X363" s="173" t="s">
        <v>1823</v>
      </c>
      <c r="Y363" s="173" t="s">
        <v>1824</v>
      </c>
      <c r="Z363" s="19">
        <v>0</v>
      </c>
      <c r="AA363" s="19">
        <v>0</v>
      </c>
    </row>
    <row r="364" spans="1:27" ht="24.95" customHeight="1">
      <c r="A364" s="31" t="s">
        <v>27</v>
      </c>
      <c r="B364" s="19">
        <v>1180</v>
      </c>
      <c r="C364" s="19">
        <v>1182</v>
      </c>
      <c r="D364" s="173" t="s">
        <v>1825</v>
      </c>
      <c r="E364" s="173" t="s">
        <v>1826</v>
      </c>
      <c r="F364" s="173" t="s">
        <v>1827</v>
      </c>
      <c r="G364" s="173" t="s">
        <v>1828</v>
      </c>
      <c r="H364" s="173" t="s">
        <v>1829</v>
      </c>
      <c r="I364" s="173" t="s">
        <v>1830</v>
      </c>
      <c r="J364" s="173" t="s">
        <v>1831</v>
      </c>
      <c r="K364" s="173" t="s">
        <v>1832</v>
      </c>
      <c r="L364" s="173" t="s">
        <v>1813</v>
      </c>
      <c r="M364" s="173" t="s">
        <v>1814</v>
      </c>
      <c r="N364" s="173" t="s">
        <v>1833</v>
      </c>
      <c r="O364" s="173" t="s">
        <v>1834</v>
      </c>
      <c r="P364" s="173" t="s">
        <v>1835</v>
      </c>
      <c r="Q364" s="173" t="s">
        <v>1836</v>
      </c>
      <c r="R364" s="173" t="s">
        <v>1837</v>
      </c>
      <c r="S364" s="173" t="s">
        <v>1838</v>
      </c>
      <c r="T364" s="19">
        <v>0</v>
      </c>
      <c r="U364" s="19">
        <v>0</v>
      </c>
      <c r="V364" s="32">
        <v>863.13699999999994</v>
      </c>
      <c r="W364" s="32">
        <v>863.56899999999996</v>
      </c>
      <c r="X364" s="173" t="s">
        <v>1839</v>
      </c>
      <c r="Y364" s="173" t="s">
        <v>1840</v>
      </c>
      <c r="Z364" s="19">
        <v>0</v>
      </c>
      <c r="AA364" s="19">
        <v>0</v>
      </c>
    </row>
    <row r="365" spans="1:27" ht="24.95" customHeight="1">
      <c r="A365" s="31" t="s">
        <v>28</v>
      </c>
      <c r="B365" s="19"/>
      <c r="C365" s="19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32"/>
      <c r="U365" s="32"/>
      <c r="V365" s="32"/>
      <c r="W365" s="32"/>
      <c r="X365" s="173"/>
      <c r="Y365" s="173"/>
      <c r="Z365" s="32"/>
      <c r="AA365" s="32"/>
    </row>
    <row r="366" spans="1:27" ht="24.95" customHeight="1">
      <c r="A366" s="31" t="s">
        <v>29</v>
      </c>
      <c r="B366" s="19"/>
      <c r="C366" s="19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32"/>
      <c r="U366" s="32"/>
      <c r="V366" s="32"/>
      <c r="W366" s="32"/>
      <c r="X366" s="173"/>
      <c r="Y366" s="173"/>
      <c r="Z366" s="32"/>
      <c r="AA366" s="32"/>
    </row>
    <row r="367" spans="1:27" ht="24.95" customHeight="1">
      <c r="A367" s="31" t="s">
        <v>30</v>
      </c>
      <c r="B367" s="19"/>
      <c r="C367" s="19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32"/>
      <c r="U367" s="32"/>
      <c r="V367" s="32"/>
      <c r="W367" s="32"/>
      <c r="X367" s="173"/>
      <c r="Y367" s="173"/>
      <c r="Z367" s="32"/>
      <c r="AA367" s="32"/>
    </row>
    <row r="368" spans="1:27" ht="24.95" customHeight="1">
      <c r="A368" s="31" t="s">
        <v>31</v>
      </c>
      <c r="B368" s="19">
        <v>1180</v>
      </c>
      <c r="C368" s="19">
        <v>1182</v>
      </c>
      <c r="D368" s="173" t="s">
        <v>1841</v>
      </c>
      <c r="E368" s="173" t="s">
        <v>1842</v>
      </c>
      <c r="F368" s="173" t="s">
        <v>1843</v>
      </c>
      <c r="G368" s="173" t="s">
        <v>1844</v>
      </c>
      <c r="H368" s="32">
        <v>883.95699999999999</v>
      </c>
      <c r="I368" s="32">
        <v>884.4</v>
      </c>
      <c r="J368" s="173" t="s">
        <v>1845</v>
      </c>
      <c r="K368" s="173" t="s">
        <v>1846</v>
      </c>
      <c r="L368" s="173" t="s">
        <v>1847</v>
      </c>
      <c r="M368" s="173" t="s">
        <v>1848</v>
      </c>
      <c r="N368" s="173" t="s">
        <v>1849</v>
      </c>
      <c r="O368" s="173" t="s">
        <v>1850</v>
      </c>
      <c r="P368" s="173" t="s">
        <v>1851</v>
      </c>
      <c r="Q368" s="173" t="s">
        <v>1852</v>
      </c>
      <c r="R368" s="173" t="s">
        <v>1648</v>
      </c>
      <c r="S368" s="173" t="s">
        <v>1853</v>
      </c>
      <c r="T368" s="19">
        <v>0</v>
      </c>
      <c r="U368" s="19">
        <v>0</v>
      </c>
      <c r="V368" s="32">
        <v>865.02800000000002</v>
      </c>
      <c r="W368" s="32">
        <v>865.46</v>
      </c>
      <c r="X368" s="173" t="s">
        <v>1854</v>
      </c>
      <c r="Y368" s="173" t="s">
        <v>1855</v>
      </c>
      <c r="Z368" s="19">
        <v>0</v>
      </c>
      <c r="AA368" s="19">
        <v>0</v>
      </c>
    </row>
    <row r="369" spans="1:27" ht="24.95" customHeight="1">
      <c r="A369" s="31" t="s">
        <v>32</v>
      </c>
      <c r="B369" s="19">
        <v>1180</v>
      </c>
      <c r="C369" s="19">
        <v>1182</v>
      </c>
      <c r="D369" s="173" t="s">
        <v>1856</v>
      </c>
      <c r="E369" s="173" t="s">
        <v>1857</v>
      </c>
      <c r="F369" s="173" t="s">
        <v>1858</v>
      </c>
      <c r="G369" s="173" t="s">
        <v>1859</v>
      </c>
      <c r="H369" s="173" t="s">
        <v>1860</v>
      </c>
      <c r="I369" s="173" t="s">
        <v>1861</v>
      </c>
      <c r="J369" s="173" t="s">
        <v>1862</v>
      </c>
      <c r="K369" s="173" t="s">
        <v>1863</v>
      </c>
      <c r="L369" s="32">
        <v>138.797</v>
      </c>
      <c r="M369" s="32">
        <v>138.86600000000001</v>
      </c>
      <c r="N369" s="173" t="s">
        <v>1864</v>
      </c>
      <c r="O369" s="173" t="s">
        <v>1865</v>
      </c>
      <c r="P369" s="173" t="s">
        <v>1866</v>
      </c>
      <c r="Q369" s="173" t="s">
        <v>1867</v>
      </c>
      <c r="R369" s="173" t="s">
        <v>1868</v>
      </c>
      <c r="S369" s="173" t="s">
        <v>1869</v>
      </c>
      <c r="T369" s="19">
        <v>0</v>
      </c>
      <c r="U369" s="19">
        <v>0</v>
      </c>
      <c r="V369" s="32">
        <v>866.20899999999995</v>
      </c>
      <c r="W369" s="32">
        <v>866.64200000000005</v>
      </c>
      <c r="X369" s="173" t="s">
        <v>1870</v>
      </c>
      <c r="Y369" s="173" t="s">
        <v>1871</v>
      </c>
      <c r="Z369" s="19">
        <v>0</v>
      </c>
      <c r="AA369" s="19">
        <v>0</v>
      </c>
    </row>
    <row r="370" spans="1:27" ht="24.95" customHeight="1">
      <c r="A370" s="31" t="s">
        <v>33</v>
      </c>
      <c r="B370" s="19">
        <v>1180</v>
      </c>
      <c r="C370" s="19">
        <v>1182</v>
      </c>
      <c r="D370" s="173" t="s">
        <v>1872</v>
      </c>
      <c r="E370" s="173" t="s">
        <v>1873</v>
      </c>
      <c r="F370" s="173" t="s">
        <v>1874</v>
      </c>
      <c r="G370" s="173" t="s">
        <v>1875</v>
      </c>
      <c r="H370" s="173" t="s">
        <v>1876</v>
      </c>
      <c r="I370" s="173" t="s">
        <v>1877</v>
      </c>
      <c r="J370" s="173" t="s">
        <v>1878</v>
      </c>
      <c r="K370" s="173" t="s">
        <v>1879</v>
      </c>
      <c r="L370" s="173" t="s">
        <v>1880</v>
      </c>
      <c r="M370" s="173" t="s">
        <v>1881</v>
      </c>
      <c r="N370" s="173" t="s">
        <v>1882</v>
      </c>
      <c r="O370" s="173" t="s">
        <v>1883</v>
      </c>
      <c r="P370" s="173" t="s">
        <v>1884</v>
      </c>
      <c r="Q370" s="173" t="s">
        <v>1885</v>
      </c>
      <c r="R370" s="173" t="s">
        <v>1886</v>
      </c>
      <c r="S370" s="173" t="s">
        <v>1887</v>
      </c>
      <c r="T370" s="19">
        <v>0</v>
      </c>
      <c r="U370" s="19">
        <v>0</v>
      </c>
      <c r="V370" s="32">
        <v>854.04100000000005</v>
      </c>
      <c r="W370" s="32">
        <v>854.46799999999996</v>
      </c>
      <c r="X370" s="173" t="s">
        <v>1888</v>
      </c>
      <c r="Y370" s="173" t="s">
        <v>1889</v>
      </c>
      <c r="Z370" s="19">
        <v>0</v>
      </c>
      <c r="AA370" s="19">
        <v>0</v>
      </c>
    </row>
    <row r="371" spans="1:27" ht="24.95" customHeight="1">
      <c r="A371" s="31" t="s">
        <v>34</v>
      </c>
      <c r="B371" s="19">
        <v>1180</v>
      </c>
      <c r="C371" s="19">
        <v>1182</v>
      </c>
      <c r="D371" s="173" t="s">
        <v>1890</v>
      </c>
      <c r="E371" s="173" t="s">
        <v>1891</v>
      </c>
      <c r="F371" s="173" t="s">
        <v>1892</v>
      </c>
      <c r="G371" s="173" t="s">
        <v>1893</v>
      </c>
      <c r="H371" s="173" t="s">
        <v>1894</v>
      </c>
      <c r="I371" s="173" t="s">
        <v>1895</v>
      </c>
      <c r="J371" s="173" t="s">
        <v>1896</v>
      </c>
      <c r="K371" s="173" t="s">
        <v>1897</v>
      </c>
      <c r="L371" s="173" t="s">
        <v>1898</v>
      </c>
      <c r="M371" s="173" t="s">
        <v>1899</v>
      </c>
      <c r="N371" s="173" t="s">
        <v>1900</v>
      </c>
      <c r="O371" s="173" t="s">
        <v>1901</v>
      </c>
      <c r="P371" s="173" t="s">
        <v>1902</v>
      </c>
      <c r="Q371" s="173" t="s">
        <v>1903</v>
      </c>
      <c r="R371" s="173" t="s">
        <v>1904</v>
      </c>
      <c r="S371" s="173" t="s">
        <v>1837</v>
      </c>
      <c r="T371" s="19">
        <v>0</v>
      </c>
      <c r="U371" s="19">
        <v>0</v>
      </c>
      <c r="V371" s="32">
        <v>852.97699999999998</v>
      </c>
      <c r="W371" s="32">
        <v>853.404</v>
      </c>
      <c r="X371" s="173" t="s">
        <v>1905</v>
      </c>
      <c r="Y371" s="173" t="s">
        <v>1906</v>
      </c>
      <c r="Z371" s="19">
        <v>0</v>
      </c>
      <c r="AA371" s="19">
        <v>0</v>
      </c>
    </row>
    <row r="372" spans="1:27" ht="24.95" customHeight="1">
      <c r="A372" s="31" t="s">
        <v>35</v>
      </c>
      <c r="B372" s="19">
        <v>1180</v>
      </c>
      <c r="C372" s="19">
        <v>1182</v>
      </c>
      <c r="D372" s="173" t="s">
        <v>1907</v>
      </c>
      <c r="E372" s="173" t="s">
        <v>1908</v>
      </c>
      <c r="F372" s="173" t="s">
        <v>1909</v>
      </c>
      <c r="G372" s="173" t="s">
        <v>1910</v>
      </c>
      <c r="H372" s="173" t="s">
        <v>1911</v>
      </c>
      <c r="I372" s="173" t="s">
        <v>1912</v>
      </c>
      <c r="J372" s="173" t="s">
        <v>1913</v>
      </c>
      <c r="K372" s="173" t="s">
        <v>1914</v>
      </c>
      <c r="L372" s="173" t="s">
        <v>1915</v>
      </c>
      <c r="M372" s="173" t="s">
        <v>1916</v>
      </c>
      <c r="N372" s="173" t="s">
        <v>1917</v>
      </c>
      <c r="O372" s="173" t="s">
        <v>1918</v>
      </c>
      <c r="P372" s="173" t="s">
        <v>1919</v>
      </c>
      <c r="Q372" s="173" t="s">
        <v>1920</v>
      </c>
      <c r="R372" s="173" t="s">
        <v>1921</v>
      </c>
      <c r="S372" s="173" t="s">
        <v>1345</v>
      </c>
      <c r="T372" s="19">
        <v>0</v>
      </c>
      <c r="U372" s="19">
        <v>0</v>
      </c>
      <c r="V372" s="32">
        <v>860.65599999999995</v>
      </c>
      <c r="W372" s="32">
        <v>861.08699999999999</v>
      </c>
      <c r="X372" s="173" t="s">
        <v>1922</v>
      </c>
      <c r="Y372" s="173" t="s">
        <v>1923</v>
      </c>
      <c r="Z372" s="19">
        <v>0</v>
      </c>
      <c r="AA372" s="19">
        <v>0</v>
      </c>
    </row>
    <row r="373" spans="1:27" ht="24.95" customHeight="1">
      <c r="A373" s="31" t="s">
        <v>36</v>
      </c>
      <c r="B373" s="19"/>
      <c r="C373" s="19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32"/>
      <c r="U373" s="32"/>
      <c r="V373" s="32"/>
      <c r="W373" s="32"/>
      <c r="X373" s="173"/>
      <c r="Y373" s="173"/>
      <c r="Z373" s="32"/>
      <c r="AA373" s="32"/>
    </row>
    <row r="374" spans="1:27" ht="24.95" customHeight="1">
      <c r="A374" s="31" t="s">
        <v>37</v>
      </c>
      <c r="B374" s="19"/>
      <c r="C374" s="19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32"/>
      <c r="U374" s="32"/>
      <c r="V374" s="32"/>
      <c r="W374" s="32"/>
      <c r="X374" s="173"/>
      <c r="Y374" s="173"/>
      <c r="Z374" s="32"/>
      <c r="AA374" s="32"/>
    </row>
    <row r="375" spans="1:27" ht="24.95" customHeight="1">
      <c r="A375" s="31" t="s">
        <v>38</v>
      </c>
      <c r="B375" s="19">
        <v>1180</v>
      </c>
      <c r="C375" s="19">
        <v>1182</v>
      </c>
      <c r="D375" s="173" t="s">
        <v>1924</v>
      </c>
      <c r="E375" s="173" t="s">
        <v>1925</v>
      </c>
      <c r="F375" s="173" t="s">
        <v>1926</v>
      </c>
      <c r="G375" s="173" t="s">
        <v>1927</v>
      </c>
      <c r="H375" s="173" t="s">
        <v>1928</v>
      </c>
      <c r="I375" s="173" t="s">
        <v>1929</v>
      </c>
      <c r="J375" s="173" t="s">
        <v>1930</v>
      </c>
      <c r="K375" s="173" t="s">
        <v>1931</v>
      </c>
      <c r="L375" s="173" t="s">
        <v>1932</v>
      </c>
      <c r="M375" s="173" t="s">
        <v>1933</v>
      </c>
      <c r="N375" s="173" t="s">
        <v>1934</v>
      </c>
      <c r="O375" s="173" t="s">
        <v>1935</v>
      </c>
      <c r="P375" s="173" t="s">
        <v>1936</v>
      </c>
      <c r="Q375" s="173" t="s">
        <v>1937</v>
      </c>
      <c r="R375" s="173" t="s">
        <v>1663</v>
      </c>
      <c r="S375" s="173" t="s">
        <v>1664</v>
      </c>
      <c r="T375" s="19">
        <v>0</v>
      </c>
      <c r="U375" s="19">
        <v>0</v>
      </c>
      <c r="V375" s="32">
        <v>856.04899999999998</v>
      </c>
      <c r="W375" s="32">
        <v>856.47699999999998</v>
      </c>
      <c r="X375" s="173" t="s">
        <v>1938</v>
      </c>
      <c r="Y375" s="173" t="s">
        <v>1939</v>
      </c>
      <c r="Z375" s="19">
        <v>0</v>
      </c>
      <c r="AA375" s="19">
        <v>0</v>
      </c>
    </row>
    <row r="376" spans="1:27" ht="24.95" customHeight="1">
      <c r="A376" s="31" t="s">
        <v>39</v>
      </c>
      <c r="B376" s="19">
        <v>1180</v>
      </c>
      <c r="C376" s="19">
        <v>1182</v>
      </c>
      <c r="D376" s="173" t="s">
        <v>1940</v>
      </c>
      <c r="E376" s="173" t="s">
        <v>1941</v>
      </c>
      <c r="F376" s="173" t="s">
        <v>1942</v>
      </c>
      <c r="G376" s="173" t="s">
        <v>1943</v>
      </c>
      <c r="H376" s="173" t="s">
        <v>1944</v>
      </c>
      <c r="I376" s="173" t="s">
        <v>1945</v>
      </c>
      <c r="J376" s="173" t="s">
        <v>1946</v>
      </c>
      <c r="K376" s="173" t="s">
        <v>1947</v>
      </c>
      <c r="L376" s="173" t="s">
        <v>1948</v>
      </c>
      <c r="M376" s="173" t="s">
        <v>1949</v>
      </c>
      <c r="N376" s="173" t="s">
        <v>1950</v>
      </c>
      <c r="O376" s="173" t="s">
        <v>1951</v>
      </c>
      <c r="P376" s="173" t="s">
        <v>1952</v>
      </c>
      <c r="Q376" s="173" t="s">
        <v>1953</v>
      </c>
      <c r="R376" s="173" t="s">
        <v>1328</v>
      </c>
      <c r="S376" s="173" t="s">
        <v>1954</v>
      </c>
      <c r="T376" s="19">
        <v>0</v>
      </c>
      <c r="U376" s="19">
        <v>0</v>
      </c>
      <c r="V376" s="32">
        <v>850.14200000000005</v>
      </c>
      <c r="W376" s="32">
        <v>850.56700000000001</v>
      </c>
      <c r="X376" s="173" t="s">
        <v>1955</v>
      </c>
      <c r="Y376" s="173" t="s">
        <v>1956</v>
      </c>
      <c r="Z376" s="19">
        <v>0</v>
      </c>
      <c r="AA376" s="19">
        <v>0</v>
      </c>
    </row>
    <row r="377" spans="1:27" ht="24.95" customHeight="1">
      <c r="A377" s="31" t="s">
        <v>40</v>
      </c>
      <c r="B377" s="19">
        <v>1180</v>
      </c>
      <c r="C377" s="19">
        <v>1182</v>
      </c>
      <c r="D377" s="173" t="s">
        <v>1957</v>
      </c>
      <c r="E377" s="173" t="s">
        <v>1958</v>
      </c>
      <c r="F377" s="173" t="s">
        <v>1959</v>
      </c>
      <c r="G377" s="173" t="s">
        <v>1960</v>
      </c>
      <c r="H377" s="173" t="s">
        <v>1961</v>
      </c>
      <c r="I377" s="173" t="s">
        <v>1962</v>
      </c>
      <c r="J377" s="173" t="s">
        <v>1963</v>
      </c>
      <c r="K377" s="173" t="s">
        <v>1964</v>
      </c>
      <c r="L377" s="173" t="s">
        <v>1965</v>
      </c>
      <c r="M377" s="173" t="s">
        <v>1966</v>
      </c>
      <c r="N377" s="173" t="s">
        <v>1967</v>
      </c>
      <c r="O377" s="173" t="s">
        <v>1968</v>
      </c>
      <c r="P377" s="173" t="s">
        <v>1969</v>
      </c>
      <c r="Q377" s="173" t="s">
        <v>1970</v>
      </c>
      <c r="R377" s="173" t="s">
        <v>1971</v>
      </c>
      <c r="S377" s="173" t="s">
        <v>1972</v>
      </c>
      <c r="T377" s="19">
        <v>0</v>
      </c>
      <c r="U377" s="19">
        <v>0</v>
      </c>
      <c r="V377" s="32">
        <v>856.52200000000005</v>
      </c>
      <c r="W377" s="32">
        <v>856.95</v>
      </c>
      <c r="X377" s="173" t="s">
        <v>1973</v>
      </c>
      <c r="Y377" s="173" t="s">
        <v>1974</v>
      </c>
      <c r="Z377" s="19">
        <v>0</v>
      </c>
      <c r="AA377" s="19">
        <v>0</v>
      </c>
    </row>
    <row r="378" spans="1:27" ht="24.95" customHeight="1">
      <c r="A378" s="31" t="s">
        <v>41</v>
      </c>
      <c r="B378" s="19">
        <v>1180</v>
      </c>
      <c r="C378" s="19">
        <v>1182</v>
      </c>
      <c r="D378" s="173" t="s">
        <v>1975</v>
      </c>
      <c r="E378" s="173" t="s">
        <v>1976</v>
      </c>
      <c r="F378" s="173" t="s">
        <v>1977</v>
      </c>
      <c r="G378" s="173" t="s">
        <v>1978</v>
      </c>
      <c r="H378" s="173" t="s">
        <v>1979</v>
      </c>
      <c r="I378" s="173" t="s">
        <v>1980</v>
      </c>
      <c r="J378" s="173" t="s">
        <v>1981</v>
      </c>
      <c r="K378" s="173" t="s">
        <v>1982</v>
      </c>
      <c r="L378" s="173" t="s">
        <v>1983</v>
      </c>
      <c r="M378" s="173" t="s">
        <v>1984</v>
      </c>
      <c r="N378" s="173" t="s">
        <v>1985</v>
      </c>
      <c r="O378" s="173" t="s">
        <v>1986</v>
      </c>
      <c r="P378" s="173" t="s">
        <v>1987</v>
      </c>
      <c r="Q378" s="173" t="s">
        <v>1988</v>
      </c>
      <c r="R378" s="173" t="s">
        <v>1989</v>
      </c>
      <c r="S378" s="173" t="s">
        <v>1990</v>
      </c>
      <c r="T378" s="19">
        <v>0</v>
      </c>
      <c r="U378" s="19">
        <v>0</v>
      </c>
      <c r="V378" s="32">
        <v>851.08699999999999</v>
      </c>
      <c r="W378" s="32">
        <v>851.51300000000003</v>
      </c>
      <c r="X378" s="173" t="s">
        <v>1991</v>
      </c>
      <c r="Y378" s="173" t="s">
        <v>1992</v>
      </c>
      <c r="Z378" s="19">
        <v>0</v>
      </c>
      <c r="AA378" s="19">
        <v>0</v>
      </c>
    </row>
    <row r="379" spans="1:27" ht="24.95" customHeight="1">
      <c r="A379" s="31" t="s">
        <v>42</v>
      </c>
      <c r="B379" s="19">
        <v>1180</v>
      </c>
      <c r="C379" s="19">
        <v>1182</v>
      </c>
      <c r="D379" s="173" t="s">
        <v>1993</v>
      </c>
      <c r="E379" s="173" t="s">
        <v>1994</v>
      </c>
      <c r="F379" s="173" t="s">
        <v>1995</v>
      </c>
      <c r="G379" s="173" t="s">
        <v>1996</v>
      </c>
      <c r="H379" s="173" t="s">
        <v>1997</v>
      </c>
      <c r="I379" s="173" t="s">
        <v>1998</v>
      </c>
      <c r="J379" s="173" t="s">
        <v>1878</v>
      </c>
      <c r="K379" s="173" t="s">
        <v>1879</v>
      </c>
      <c r="L379" s="173" t="s">
        <v>1999</v>
      </c>
      <c r="M379" s="173" t="s">
        <v>2000</v>
      </c>
      <c r="N379" s="173" t="s">
        <v>2001</v>
      </c>
      <c r="O379" s="173" t="s">
        <v>2002</v>
      </c>
      <c r="P379" s="173" t="s">
        <v>327</v>
      </c>
      <c r="Q379" s="173" t="s">
        <v>2003</v>
      </c>
      <c r="R379" s="173" t="s">
        <v>2004</v>
      </c>
      <c r="S379" s="173" t="s">
        <v>2005</v>
      </c>
      <c r="T379" s="19">
        <v>0</v>
      </c>
      <c r="U379" s="19">
        <v>0</v>
      </c>
      <c r="V379" s="32">
        <v>848.48800000000006</v>
      </c>
      <c r="W379" s="32">
        <v>848.91200000000003</v>
      </c>
      <c r="X379" s="173" t="s">
        <v>2006</v>
      </c>
      <c r="Y379" s="173" t="s">
        <v>2007</v>
      </c>
      <c r="Z379" s="19">
        <v>0</v>
      </c>
      <c r="AA379" s="19">
        <v>0</v>
      </c>
    </row>
    <row r="380" spans="1:27" ht="24.95" customHeight="1">
      <c r="A380" s="31" t="s">
        <v>43</v>
      </c>
      <c r="B380" s="19"/>
      <c r="C380" s="19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32"/>
      <c r="U380" s="32"/>
      <c r="V380" s="32"/>
      <c r="W380" s="32"/>
      <c r="X380" s="173"/>
      <c r="Y380" s="173"/>
      <c r="Z380" s="32"/>
      <c r="AA380" s="32"/>
    </row>
    <row r="381" spans="1:27" ht="24.95" customHeight="1">
      <c r="A381" s="31" t="s">
        <v>44</v>
      </c>
      <c r="B381" s="19"/>
      <c r="C381" s="19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32"/>
      <c r="U381" s="32"/>
      <c r="V381" s="32"/>
      <c r="W381" s="32"/>
      <c r="X381" s="173"/>
      <c r="Y381" s="173"/>
      <c r="Z381" s="32"/>
      <c r="AA381" s="32"/>
    </row>
    <row r="382" spans="1:27" ht="24.95" customHeight="1">
      <c r="A382" s="31" t="s">
        <v>45</v>
      </c>
      <c r="B382" s="19">
        <v>1180</v>
      </c>
      <c r="C382" s="19">
        <v>1182</v>
      </c>
      <c r="D382" s="173" t="s">
        <v>2008</v>
      </c>
      <c r="E382" s="173" t="s">
        <v>2009</v>
      </c>
      <c r="F382" s="173" t="s">
        <v>2010</v>
      </c>
      <c r="G382" s="173" t="s">
        <v>2011</v>
      </c>
      <c r="H382" s="173" t="s">
        <v>2012</v>
      </c>
      <c r="I382" s="173" t="s">
        <v>2013</v>
      </c>
      <c r="J382" s="173" t="s">
        <v>2014</v>
      </c>
      <c r="K382" s="173" t="s">
        <v>2015</v>
      </c>
      <c r="L382" s="173" t="s">
        <v>2016</v>
      </c>
      <c r="M382" s="173" t="s">
        <v>2017</v>
      </c>
      <c r="N382" s="173" t="s">
        <v>2018</v>
      </c>
      <c r="O382" s="173" t="s">
        <v>2019</v>
      </c>
      <c r="P382" s="173" t="s">
        <v>2020</v>
      </c>
      <c r="Q382" s="173" t="s">
        <v>2021</v>
      </c>
      <c r="R382" s="173" t="s">
        <v>2004</v>
      </c>
      <c r="S382" s="173" t="s">
        <v>2005</v>
      </c>
      <c r="T382" s="19">
        <v>0</v>
      </c>
      <c r="U382" s="19">
        <v>0</v>
      </c>
      <c r="V382" s="32">
        <v>842.81700000000001</v>
      </c>
      <c r="W382" s="32">
        <v>843.23900000000003</v>
      </c>
      <c r="X382" s="173" t="s">
        <v>2022</v>
      </c>
      <c r="Y382" s="173" t="s">
        <v>2023</v>
      </c>
      <c r="Z382" s="19">
        <v>0</v>
      </c>
      <c r="AA382" s="19">
        <v>0</v>
      </c>
    </row>
    <row r="383" spans="1:27" ht="24.95" customHeight="1">
      <c r="A383" s="31" t="s">
        <v>46</v>
      </c>
      <c r="B383" s="19">
        <v>1180</v>
      </c>
      <c r="C383" s="19">
        <v>1182</v>
      </c>
      <c r="D383" s="173" t="s">
        <v>2024</v>
      </c>
      <c r="E383" s="173" t="s">
        <v>2025</v>
      </c>
      <c r="F383" s="173" t="s">
        <v>2026</v>
      </c>
      <c r="G383" s="173" t="s">
        <v>2027</v>
      </c>
      <c r="H383" s="173" t="s">
        <v>2028</v>
      </c>
      <c r="I383" s="173" t="s">
        <v>2029</v>
      </c>
      <c r="J383" s="173" t="s">
        <v>2030</v>
      </c>
      <c r="K383" s="173" t="s">
        <v>2031</v>
      </c>
      <c r="L383" s="173" t="s">
        <v>2032</v>
      </c>
      <c r="M383" s="173" t="s">
        <v>2033</v>
      </c>
      <c r="N383" s="173" t="s">
        <v>2034</v>
      </c>
      <c r="O383" s="173" t="s">
        <v>2035</v>
      </c>
      <c r="P383" s="173" t="s">
        <v>2036</v>
      </c>
      <c r="Q383" s="173" t="s">
        <v>2037</v>
      </c>
      <c r="R383" s="173" t="s">
        <v>2038</v>
      </c>
      <c r="S383" s="173" t="s">
        <v>2039</v>
      </c>
      <c r="T383" s="19">
        <v>0</v>
      </c>
      <c r="U383" s="19">
        <v>0</v>
      </c>
      <c r="V383" s="32">
        <v>846.125</v>
      </c>
      <c r="W383" s="32">
        <v>846.548</v>
      </c>
      <c r="X383" s="173" t="s">
        <v>2040</v>
      </c>
      <c r="Y383" s="173" t="s">
        <v>2041</v>
      </c>
      <c r="Z383" s="19">
        <v>0</v>
      </c>
      <c r="AA383" s="19">
        <v>0</v>
      </c>
    </row>
    <row r="384" spans="1:27" ht="24.95" customHeight="1">
      <c r="A384" s="31" t="s">
        <v>47</v>
      </c>
      <c r="B384" s="19">
        <v>1180</v>
      </c>
      <c r="C384" s="19">
        <v>1182</v>
      </c>
      <c r="D384" s="173" t="s">
        <v>2042</v>
      </c>
      <c r="E384" s="173" t="s">
        <v>2043</v>
      </c>
      <c r="F384" s="173" t="s">
        <v>2044</v>
      </c>
      <c r="G384" s="173" t="s">
        <v>2045</v>
      </c>
      <c r="H384" s="173" t="s">
        <v>2046</v>
      </c>
      <c r="I384" s="173" t="s">
        <v>2047</v>
      </c>
      <c r="J384" s="173" t="s">
        <v>2048</v>
      </c>
      <c r="K384" s="173" t="s">
        <v>2049</v>
      </c>
      <c r="L384" s="173" t="s">
        <v>2050</v>
      </c>
      <c r="M384" s="173" t="s">
        <v>2051</v>
      </c>
      <c r="N384" s="173" t="s">
        <v>2052</v>
      </c>
      <c r="O384" s="173" t="s">
        <v>2053</v>
      </c>
      <c r="P384" s="173" t="s">
        <v>2054</v>
      </c>
      <c r="Q384" s="173" t="s">
        <v>2055</v>
      </c>
      <c r="R384" s="173" t="s">
        <v>2038</v>
      </c>
      <c r="S384" s="173" t="s">
        <v>2039</v>
      </c>
      <c r="T384" s="19">
        <v>0</v>
      </c>
      <c r="U384" s="19">
        <v>0</v>
      </c>
      <c r="V384" s="32">
        <v>853.21400000000006</v>
      </c>
      <c r="W384" s="32">
        <v>853.64</v>
      </c>
      <c r="X384" s="173" t="s">
        <v>2056</v>
      </c>
      <c r="Y384" s="173" t="s">
        <v>2057</v>
      </c>
      <c r="Z384" s="19">
        <v>0</v>
      </c>
      <c r="AA384" s="19">
        <v>0</v>
      </c>
    </row>
    <row r="385" spans="1:27" ht="24.95" customHeight="1">
      <c r="A385" s="31" t="s">
        <v>48</v>
      </c>
      <c r="B385" s="19"/>
      <c r="C385" s="19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32"/>
      <c r="U385" s="32"/>
      <c r="V385" s="32"/>
      <c r="W385" s="32"/>
      <c r="X385" s="173"/>
      <c r="Y385" s="173"/>
      <c r="Z385" s="32"/>
      <c r="AA385" s="32"/>
    </row>
    <row r="386" spans="1:27" ht="24.95" customHeight="1">
      <c r="A386" s="31" t="s">
        <v>49</v>
      </c>
      <c r="B386" s="19">
        <v>1180</v>
      </c>
      <c r="C386" s="19">
        <v>1182</v>
      </c>
      <c r="D386" s="173" t="s">
        <v>2058</v>
      </c>
      <c r="E386" s="173" t="s">
        <v>2059</v>
      </c>
      <c r="F386" s="173" t="s">
        <v>2060</v>
      </c>
      <c r="G386" s="173" t="s">
        <v>2061</v>
      </c>
      <c r="H386" s="173" t="s">
        <v>2062</v>
      </c>
      <c r="I386" s="173" t="s">
        <v>2063</v>
      </c>
      <c r="J386" s="173" t="s">
        <v>2064</v>
      </c>
      <c r="K386" s="173" t="s">
        <v>2065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73" t="s">
        <v>2066</v>
      </c>
      <c r="S386" s="173" t="s">
        <v>2067</v>
      </c>
      <c r="T386" s="19">
        <v>0</v>
      </c>
      <c r="U386" s="19">
        <v>0</v>
      </c>
      <c r="V386" s="32">
        <v>857.11199999999997</v>
      </c>
      <c r="W386" s="32">
        <v>857.54100000000005</v>
      </c>
      <c r="X386" s="173" t="s">
        <v>2068</v>
      </c>
      <c r="Y386" s="173" t="s">
        <v>2069</v>
      </c>
      <c r="Z386" s="19">
        <v>0</v>
      </c>
      <c r="AA386" s="19">
        <v>0</v>
      </c>
    </row>
    <row r="387" spans="1:27" ht="24.95" customHeight="1">
      <c r="A387" s="31" t="s">
        <v>50</v>
      </c>
      <c r="B387" s="19"/>
      <c r="C387" s="19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32"/>
      <c r="U387" s="32"/>
      <c r="V387" s="32"/>
      <c r="W387" s="32"/>
      <c r="X387" s="173"/>
      <c r="Y387" s="173"/>
      <c r="Z387" s="32"/>
      <c r="AA387" s="32"/>
    </row>
    <row r="388" spans="1:27" ht="24.95" customHeight="1">
      <c r="A388" s="31" t="s">
        <v>51</v>
      </c>
      <c r="B388" s="19"/>
      <c r="C388" s="19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32"/>
      <c r="U388" s="32"/>
      <c r="V388" s="32"/>
      <c r="W388" s="32"/>
      <c r="X388" s="173"/>
      <c r="Y388" s="173"/>
      <c r="Z388" s="32"/>
      <c r="AA388" s="32"/>
    </row>
    <row r="389" spans="1:27" ht="24.95" customHeight="1">
      <c r="A389" s="31" t="s">
        <v>52</v>
      </c>
      <c r="B389" s="19"/>
      <c r="C389" s="19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32"/>
      <c r="U389" s="32"/>
      <c r="V389" s="32"/>
      <c r="W389" s="32"/>
      <c r="X389" s="173"/>
      <c r="Y389" s="173"/>
      <c r="Z389" s="32"/>
      <c r="AA389" s="32"/>
    </row>
    <row r="390" spans="1:27" ht="24.95" customHeight="1">
      <c r="A390" s="31" t="s">
        <v>53</v>
      </c>
      <c r="B390" s="19">
        <v>1180</v>
      </c>
      <c r="C390" s="19">
        <v>1182</v>
      </c>
      <c r="D390" s="173" t="s">
        <v>2070</v>
      </c>
      <c r="E390" s="173" t="s">
        <v>2071</v>
      </c>
      <c r="F390" s="19">
        <v>0</v>
      </c>
      <c r="G390" s="19">
        <v>0</v>
      </c>
      <c r="H390" s="19">
        <v>0</v>
      </c>
      <c r="I390" s="19">
        <v>0</v>
      </c>
      <c r="J390" s="173" t="s">
        <v>2072</v>
      </c>
      <c r="K390" s="173" t="s">
        <v>2073</v>
      </c>
      <c r="L390" s="173" t="s">
        <v>2074</v>
      </c>
      <c r="M390" s="173" t="s">
        <v>2075</v>
      </c>
      <c r="N390" s="173" t="s">
        <v>2076</v>
      </c>
      <c r="O390" s="173" t="s">
        <v>2077</v>
      </c>
      <c r="P390" s="173" t="s">
        <v>2078</v>
      </c>
      <c r="Q390" s="173" t="s">
        <v>2079</v>
      </c>
      <c r="R390" s="173" t="s">
        <v>2080</v>
      </c>
      <c r="S390" s="173" t="s">
        <v>2081</v>
      </c>
      <c r="T390" s="19">
        <v>0</v>
      </c>
      <c r="U390" s="19">
        <v>0</v>
      </c>
      <c r="V390" s="19">
        <v>0</v>
      </c>
      <c r="W390" s="19">
        <v>0</v>
      </c>
      <c r="X390" s="173" t="s">
        <v>2082</v>
      </c>
      <c r="Y390" s="173" t="s">
        <v>2083</v>
      </c>
      <c r="Z390" s="19">
        <v>0</v>
      </c>
      <c r="AA390" s="19">
        <v>0</v>
      </c>
    </row>
    <row r="391" spans="1:27" ht="24.95" customHeight="1">
      <c r="A391" s="31" t="s">
        <v>54</v>
      </c>
      <c r="B391" s="19">
        <v>1180</v>
      </c>
      <c r="C391" s="19">
        <v>1182</v>
      </c>
      <c r="D391" s="173" t="s">
        <v>2042</v>
      </c>
      <c r="E391" s="173" t="s">
        <v>2043</v>
      </c>
      <c r="F391" s="173" t="s">
        <v>2084</v>
      </c>
      <c r="G391" s="173" t="s">
        <v>2085</v>
      </c>
      <c r="H391" s="173" t="s">
        <v>2086</v>
      </c>
      <c r="I391" s="173" t="s">
        <v>2087</v>
      </c>
      <c r="J391" s="173" t="s">
        <v>2088</v>
      </c>
      <c r="K391" s="173" t="s">
        <v>2089</v>
      </c>
      <c r="L391" s="19">
        <v>0</v>
      </c>
      <c r="M391" s="19">
        <v>0</v>
      </c>
      <c r="N391" s="173" t="s">
        <v>2090</v>
      </c>
      <c r="O391" s="173" t="s">
        <v>2091</v>
      </c>
      <c r="P391" s="173" t="s">
        <v>2092</v>
      </c>
      <c r="Q391" s="173" t="s">
        <v>2093</v>
      </c>
      <c r="R391" s="173" t="s">
        <v>2094</v>
      </c>
      <c r="S391" s="173" t="s">
        <v>2095</v>
      </c>
      <c r="T391" s="19">
        <v>0</v>
      </c>
      <c r="U391" s="19">
        <v>0</v>
      </c>
      <c r="V391" s="32">
        <v>858.05700000000002</v>
      </c>
      <c r="W391" s="32">
        <v>858.48699999999997</v>
      </c>
      <c r="X391" s="173" t="s">
        <v>2096</v>
      </c>
      <c r="Y391" s="173" t="s">
        <v>2097</v>
      </c>
      <c r="Z391" s="19">
        <v>0</v>
      </c>
      <c r="AA391" s="19">
        <v>0</v>
      </c>
    </row>
    <row r="392" spans="1:27" ht="24.95" customHeight="1">
      <c r="A392" s="31" t="s">
        <v>55</v>
      </c>
      <c r="B392" s="19">
        <v>1180</v>
      </c>
      <c r="C392" s="19">
        <v>1182</v>
      </c>
      <c r="D392" s="173" t="s">
        <v>2098</v>
      </c>
      <c r="E392" s="173" t="s">
        <v>2099</v>
      </c>
      <c r="F392" s="173" t="s">
        <v>2100</v>
      </c>
      <c r="G392" s="173" t="s">
        <v>2101</v>
      </c>
      <c r="H392" s="173" t="s">
        <v>2102</v>
      </c>
      <c r="I392" s="173" t="s">
        <v>2103</v>
      </c>
      <c r="J392" s="173" t="s">
        <v>2104</v>
      </c>
      <c r="K392" s="173" t="s">
        <v>2105</v>
      </c>
      <c r="L392" s="173" t="s">
        <v>2106</v>
      </c>
      <c r="M392" s="173" t="s">
        <v>2107</v>
      </c>
      <c r="N392" s="173" t="s">
        <v>2108</v>
      </c>
      <c r="O392" s="173" t="s">
        <v>2109</v>
      </c>
      <c r="P392" s="173" t="s">
        <v>2110</v>
      </c>
      <c r="Q392" s="173" t="s">
        <v>2111</v>
      </c>
      <c r="R392" s="173" t="s">
        <v>2112</v>
      </c>
      <c r="S392" s="173" t="s">
        <v>2080</v>
      </c>
      <c r="T392" s="19">
        <v>0</v>
      </c>
      <c r="U392" s="19">
        <v>0</v>
      </c>
      <c r="V392" s="32">
        <v>861.01099999999997</v>
      </c>
      <c r="W392" s="32">
        <v>861.44200000000001</v>
      </c>
      <c r="X392" s="173" t="s">
        <v>2113</v>
      </c>
      <c r="Y392" s="173" t="s">
        <v>2114</v>
      </c>
      <c r="Z392" s="19">
        <v>0</v>
      </c>
      <c r="AA392" s="19">
        <v>0</v>
      </c>
    </row>
    <row r="393" spans="1:27" ht="24.95" customHeight="1">
      <c r="A393" s="51" t="s">
        <v>69</v>
      </c>
      <c r="B393" s="19"/>
      <c r="C393" s="19"/>
      <c r="D393" s="51"/>
      <c r="E393" s="51"/>
      <c r="F393" s="51"/>
      <c r="G393" s="51"/>
      <c r="H393" s="173"/>
      <c r="I393" s="173"/>
      <c r="J393" s="51"/>
      <c r="K393" s="51"/>
      <c r="L393" s="51"/>
      <c r="M393" s="51"/>
      <c r="N393" s="51"/>
      <c r="O393" s="51"/>
      <c r="P393" s="32"/>
      <c r="Q393" s="32"/>
      <c r="R393" s="32"/>
      <c r="S393" s="32"/>
      <c r="T393" s="32"/>
      <c r="U393" s="32"/>
      <c r="V393" s="32"/>
      <c r="W393" s="32"/>
      <c r="X393" s="173"/>
      <c r="Y393" s="51"/>
      <c r="Z393" s="32"/>
      <c r="AA393" s="32"/>
    </row>
    <row r="394" spans="1:27" ht="24.95" customHeight="1">
      <c r="A394" s="227" t="s">
        <v>426</v>
      </c>
      <c r="B394" s="231">
        <f>AVERAGE(B363:B393)</f>
        <v>1180</v>
      </c>
      <c r="C394" s="231">
        <f t="shared" ref="C394:AA394" si="11">AVERAGE(C363:C393)</f>
        <v>1182</v>
      </c>
      <c r="D394" s="231">
        <f>(D363+D364+D365+D366+D369+D370+D371+D372+D373+D376+D377+D378+D379+D380+D383+D384+D385+D386+D391+D392+D393)/21</f>
        <v>917.97723809523814</v>
      </c>
      <c r="E394" s="231">
        <f t="shared" ref="E394:K394" si="12">(E363+E364+E365+E366+E369+E370+E371+E372+E373+E376+E377+E378+E379+E380+E383+E384+E385+E386+E391+E392+E393)/21</f>
        <v>918.43647619047647</v>
      </c>
      <c r="F394" s="231">
        <f t="shared" si="12"/>
        <v>1265.5984285714285</v>
      </c>
      <c r="G394" s="231">
        <f t="shared" si="12"/>
        <v>1266.231619047619</v>
      </c>
      <c r="H394" s="231">
        <f t="shared" si="12"/>
        <v>615.30638095238112</v>
      </c>
      <c r="I394" s="231">
        <f t="shared" si="12"/>
        <v>615.61433333333332</v>
      </c>
      <c r="J394" s="231">
        <f t="shared" si="12"/>
        <v>847.59695238095253</v>
      </c>
      <c r="K394" s="231">
        <f t="shared" si="12"/>
        <v>848.02099999999996</v>
      </c>
      <c r="L394" s="231">
        <f t="shared" si="11"/>
        <v>46.265666666666668</v>
      </c>
      <c r="M394" s="231">
        <f t="shared" si="11"/>
        <v>46.288666666666671</v>
      </c>
      <c r="N394" s="231">
        <f>(N363+N364+N365+N366+N369+N370+N371+N372+N373+N376+N377+N378+N379+N380+N383+N384+N385+N386+N391+N392+N393)/21</f>
        <v>90.445857142857136</v>
      </c>
      <c r="O394" s="231">
        <f>(O363+O364+O365+O366+O369+O370+O371+O372+O373+O376+O377+O378+O379+O380+O383+O384+O385+O386+O391+O392+O393)/21</f>
        <v>90.491095238095241</v>
      </c>
      <c r="P394" s="231">
        <f t="shared" si="11"/>
        <v>0</v>
      </c>
      <c r="Q394" s="231">
        <f t="shared" si="11"/>
        <v>0</v>
      </c>
      <c r="R394" s="231">
        <f>(R363+R364+R368+R369+R370+R371+R375+R376+R377+R378+R379+R382+R383+R384+R386+R390+R391+R392)/19</f>
        <v>9.1847368421052646</v>
      </c>
      <c r="S394" s="231">
        <f>(S363+S364+S368+S369+S370+S371+S375+S376+S377+S378+S379+S382+S383+S384+S386+S390+S391+S392)/19</f>
        <v>9.1893157894736852</v>
      </c>
      <c r="T394" s="231">
        <f t="shared" si="11"/>
        <v>0</v>
      </c>
      <c r="U394" s="231">
        <f t="shared" si="11"/>
        <v>0</v>
      </c>
      <c r="V394" s="231">
        <f t="shared" si="11"/>
        <v>807.92622222222212</v>
      </c>
      <c r="W394" s="231">
        <f t="shared" si="11"/>
        <v>808.3303333333331</v>
      </c>
      <c r="X394" s="231">
        <f>(X363+X364+X365+X366+X369+X370+X371+X372+X373+X376+X377+X378+X379+X380+X383+X384+X385+X386+X391+X392+X393)/21</f>
        <v>1169.0959047619046</v>
      </c>
      <c r="Y394" s="231">
        <f>(Y363+Y364+Y365+Y366+Y369+Y370+Y371+Y372+Y373+Y376+Y377+Y378+Y379+Y380+Y383+Y384+Y385+Y386+Y391+Y392+Y393)/21</f>
        <v>1169.6807142857142</v>
      </c>
      <c r="Z394" s="231">
        <f t="shared" si="11"/>
        <v>0</v>
      </c>
      <c r="AA394" s="231">
        <f t="shared" si="11"/>
        <v>0</v>
      </c>
    </row>
    <row r="396" spans="1:27">
      <c r="A396" s="34" t="s">
        <v>1628</v>
      </c>
      <c r="R396" s="34" t="s">
        <v>1627</v>
      </c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7"/>
  <sheetViews>
    <sheetView workbookViewId="0">
      <selection activeCell="B5" sqref="B5:AA5"/>
    </sheetView>
  </sheetViews>
  <sheetFormatPr defaultColWidth="9.42578125" defaultRowHeight="24.95" customHeight="1"/>
  <cols>
    <col min="1" max="25" width="12.7109375" style="34" customWidth="1"/>
    <col min="26" max="26" width="15.42578125" style="34" customWidth="1"/>
    <col min="27" max="27" width="15.7109375" style="34" customWidth="1"/>
    <col min="28" max="16384" width="9.42578125" style="34"/>
  </cols>
  <sheetData>
    <row r="1" spans="1:256" ht="24.95" customHeight="1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24.95" customHeight="1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24.9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24.95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8" customFormat="1" ht="33.75" customHeight="1">
      <c r="A5" s="161">
        <v>2016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" customFormat="1" ht="24.95" customHeight="1">
      <c r="A6" s="160" t="s">
        <v>401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6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6" customFormat="1" ht="24.95" customHeight="1">
      <c r="A7" s="41">
        <v>1</v>
      </c>
      <c r="B7" s="162"/>
      <c r="C7" s="16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</row>
    <row r="8" spans="1:256" s="1" customFormat="1" ht="24.95" customHeight="1">
      <c r="A8" s="163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65"/>
    </row>
    <row r="9" spans="1:256" s="1" customFormat="1" ht="24.95" customHeight="1">
      <c r="A9" s="166">
        <v>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5"/>
      <c r="AA9" s="165"/>
    </row>
    <row r="10" spans="1:256" s="1" customFormat="1" ht="24.95" customHeight="1">
      <c r="A10" s="163">
        <v>4</v>
      </c>
      <c r="B10" s="164">
        <v>1180</v>
      </c>
      <c r="C10" s="164">
        <v>1182</v>
      </c>
      <c r="D10" s="164">
        <v>1287.5</v>
      </c>
      <c r="E10" s="164">
        <v>1288.144</v>
      </c>
      <c r="F10" s="164">
        <v>1744.941</v>
      </c>
      <c r="G10" s="164">
        <v>1745.8140000000001</v>
      </c>
      <c r="H10" s="164">
        <v>845.73599999999999</v>
      </c>
      <c r="I10" s="164">
        <v>846.15899999999999</v>
      </c>
      <c r="J10" s="164">
        <v>1183.0650000000001</v>
      </c>
      <c r="K10" s="164">
        <v>1183.6569999999999</v>
      </c>
      <c r="L10" s="164">
        <v>140.495</v>
      </c>
      <c r="M10" s="164">
        <v>140.565</v>
      </c>
      <c r="N10" s="164">
        <v>133.45500000000001</v>
      </c>
      <c r="O10" s="164">
        <v>133.52199999999999</v>
      </c>
      <c r="P10" s="164">
        <v>172.542</v>
      </c>
      <c r="Q10" s="164">
        <v>172.62799999999999</v>
      </c>
      <c r="R10" s="164">
        <v>9.8849999999999998</v>
      </c>
      <c r="S10" s="164">
        <v>9.89</v>
      </c>
      <c r="T10" s="164">
        <v>0</v>
      </c>
      <c r="U10" s="164">
        <v>0</v>
      </c>
      <c r="V10" s="164">
        <v>853.33199999999999</v>
      </c>
      <c r="W10" s="164">
        <v>853.75900000000001</v>
      </c>
      <c r="X10" s="164">
        <v>1639.3109999999999</v>
      </c>
      <c r="Y10" s="164">
        <v>1640.1310000000001</v>
      </c>
      <c r="Z10" s="164">
        <v>0</v>
      </c>
      <c r="AA10" s="164">
        <v>0</v>
      </c>
    </row>
    <row r="11" spans="1:256" s="1" customFormat="1" ht="24.95" customHeight="1">
      <c r="A11" s="163">
        <v>5</v>
      </c>
      <c r="B11" s="164">
        <v>1180</v>
      </c>
      <c r="C11" s="164">
        <v>1182</v>
      </c>
      <c r="D11" s="164">
        <v>1269.5419999999999</v>
      </c>
      <c r="E11" s="164">
        <v>1270.1769999999999</v>
      </c>
      <c r="F11" s="164">
        <v>1733.009</v>
      </c>
      <c r="G11" s="164">
        <v>1733.876</v>
      </c>
      <c r="H11" s="164">
        <v>844.28599999999994</v>
      </c>
      <c r="I11" s="164">
        <v>844.70799999999997</v>
      </c>
      <c r="J11" s="164">
        <v>1169.712</v>
      </c>
      <c r="K11" s="164">
        <v>1170.297</v>
      </c>
      <c r="L11" s="164">
        <v>138.798</v>
      </c>
      <c r="M11" s="164">
        <v>138.86799999999999</v>
      </c>
      <c r="N11" s="164">
        <v>132.40899999999999</v>
      </c>
      <c r="O11" s="164">
        <v>132.476</v>
      </c>
      <c r="P11" s="164">
        <v>170.16800000000001</v>
      </c>
      <c r="Q11" s="164">
        <v>170.25299999999999</v>
      </c>
      <c r="R11" s="164">
        <v>9.8849999999999998</v>
      </c>
      <c r="S11" s="164">
        <v>9.89</v>
      </c>
      <c r="T11" s="164">
        <v>0</v>
      </c>
      <c r="U11" s="164">
        <v>0</v>
      </c>
      <c r="V11" s="164">
        <v>851.79600000000005</v>
      </c>
      <c r="W11" s="164">
        <v>852.22199999999998</v>
      </c>
      <c r="X11" s="164">
        <v>1629.825</v>
      </c>
      <c r="Y11" s="164">
        <v>1630.64</v>
      </c>
      <c r="Z11" s="164">
        <v>0</v>
      </c>
      <c r="AA11" s="164">
        <v>0</v>
      </c>
    </row>
    <row r="12" spans="1:256" s="1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65"/>
    </row>
    <row r="13" spans="1:256" s="1" customFormat="1" ht="24.95" customHeight="1">
      <c r="A13" s="166">
        <v>7</v>
      </c>
      <c r="B13" s="164">
        <v>1180</v>
      </c>
      <c r="C13" s="164">
        <v>1182</v>
      </c>
      <c r="D13" s="164">
        <v>1283.9549999999999</v>
      </c>
      <c r="E13" s="164">
        <v>1284.598</v>
      </c>
      <c r="F13" s="164">
        <v>1720.84</v>
      </c>
      <c r="G13" s="164">
        <v>1721.701</v>
      </c>
      <c r="H13" s="164">
        <v>840.20299999999997</v>
      </c>
      <c r="I13" s="164">
        <v>840.62300000000005</v>
      </c>
      <c r="J13" s="164">
        <v>1181.0550000000001</v>
      </c>
      <c r="K13" s="164">
        <v>1181.646</v>
      </c>
      <c r="L13" s="164">
        <v>137.607</v>
      </c>
      <c r="M13" s="164">
        <v>137.67599999999999</v>
      </c>
      <c r="N13" s="164">
        <v>132.4</v>
      </c>
      <c r="O13" s="164">
        <v>132.46700000000001</v>
      </c>
      <c r="P13" s="164">
        <v>172.12200000000001</v>
      </c>
      <c r="Q13" s="164">
        <v>172.208</v>
      </c>
      <c r="R13" s="164">
        <v>10.012</v>
      </c>
      <c r="S13" s="164">
        <v>10.016999999999999</v>
      </c>
      <c r="T13" s="164">
        <v>0</v>
      </c>
      <c r="U13" s="164">
        <v>0</v>
      </c>
      <c r="V13" s="164">
        <v>831.83</v>
      </c>
      <c r="W13" s="164">
        <v>832.24599999999998</v>
      </c>
      <c r="X13" s="164">
        <v>1635.46</v>
      </c>
      <c r="Y13" s="164">
        <v>1636.278</v>
      </c>
      <c r="Z13" s="164">
        <v>0</v>
      </c>
      <c r="AA13" s="164">
        <v>0</v>
      </c>
    </row>
    <row r="14" spans="1:256" s="1" customFormat="1" ht="24.95" customHeight="1">
      <c r="A14" s="163">
        <v>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65"/>
    </row>
    <row r="15" spans="1:256" s="1" customFormat="1" ht="24.95" customHeight="1">
      <c r="A15" s="166">
        <v>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165"/>
    </row>
    <row r="16" spans="1:256" s="1" customFormat="1" ht="24.95" customHeight="1">
      <c r="A16" s="163">
        <v>10</v>
      </c>
      <c r="B16" s="164">
        <v>1180</v>
      </c>
      <c r="C16" s="164">
        <v>1182</v>
      </c>
      <c r="D16" s="164">
        <v>1283.1279999999999</v>
      </c>
      <c r="E16" s="164">
        <v>1283.77</v>
      </c>
      <c r="F16" s="164">
        <v>1725.0930000000001</v>
      </c>
      <c r="G16" s="164">
        <v>1725.9559999999999</v>
      </c>
      <c r="H16" s="164">
        <v>834.85900000000004</v>
      </c>
      <c r="I16" s="164">
        <v>835.27700000000004</v>
      </c>
      <c r="J16" s="164">
        <v>1182.355</v>
      </c>
      <c r="K16" s="164">
        <v>1182.9459999999999</v>
      </c>
      <c r="L16" s="164">
        <v>139.03299999999999</v>
      </c>
      <c r="M16" s="164">
        <v>139.10300000000001</v>
      </c>
      <c r="N16" s="164">
        <v>132.542</v>
      </c>
      <c r="O16" s="164">
        <v>132.608</v>
      </c>
      <c r="P16" s="164">
        <v>172.006</v>
      </c>
      <c r="Q16" s="164">
        <v>172.09200000000001</v>
      </c>
      <c r="R16" s="164">
        <v>9.9870000000000001</v>
      </c>
      <c r="S16" s="164">
        <v>9.9920000000000009</v>
      </c>
      <c r="T16" s="164">
        <v>0</v>
      </c>
      <c r="U16" s="164">
        <v>0</v>
      </c>
      <c r="V16" s="164">
        <v>834.19299999999998</v>
      </c>
      <c r="W16" s="164">
        <v>834.61</v>
      </c>
      <c r="X16" s="164">
        <v>1635.472</v>
      </c>
      <c r="Y16" s="164">
        <v>1636.29</v>
      </c>
      <c r="Z16" s="164">
        <v>0</v>
      </c>
      <c r="AA16" s="164">
        <v>0</v>
      </c>
    </row>
    <row r="17" spans="1:27" s="1" customFormat="1" ht="24.95" customHeight="1">
      <c r="A17" s="166">
        <v>11</v>
      </c>
      <c r="B17" s="164">
        <v>1180</v>
      </c>
      <c r="C17" s="164">
        <v>1182</v>
      </c>
      <c r="D17" s="164">
        <v>1286.318</v>
      </c>
      <c r="E17" s="164">
        <v>1286.962</v>
      </c>
      <c r="F17" s="164">
        <v>1721.077</v>
      </c>
      <c r="G17" s="164">
        <v>1721.9380000000001</v>
      </c>
      <c r="H17" s="164">
        <v>831.68499999999995</v>
      </c>
      <c r="I17" s="164">
        <v>832.101</v>
      </c>
      <c r="J17" s="164">
        <v>1185.915</v>
      </c>
      <c r="K17" s="164">
        <v>1186.509</v>
      </c>
      <c r="L17" s="164">
        <v>138.751</v>
      </c>
      <c r="M17" s="164">
        <v>138.82</v>
      </c>
      <c r="N17" s="164">
        <v>132.92500000000001</v>
      </c>
      <c r="O17" s="164">
        <v>132.99100000000001</v>
      </c>
      <c r="P17" s="164">
        <v>172.42099999999999</v>
      </c>
      <c r="Q17" s="164">
        <v>172.50700000000001</v>
      </c>
      <c r="R17" s="164">
        <v>0</v>
      </c>
      <c r="S17" s="164">
        <v>0</v>
      </c>
      <c r="T17" s="164">
        <v>0</v>
      </c>
      <c r="U17" s="164">
        <v>0</v>
      </c>
      <c r="V17" s="164">
        <v>824.15099999999995</v>
      </c>
      <c r="W17" s="164">
        <v>824.56299999999999</v>
      </c>
      <c r="X17" s="164">
        <v>1636.925</v>
      </c>
      <c r="Y17" s="164">
        <v>1637.7439999999999</v>
      </c>
      <c r="Z17" s="164">
        <v>0</v>
      </c>
      <c r="AA17" s="164">
        <v>0</v>
      </c>
    </row>
    <row r="18" spans="1:27" s="1" customFormat="1" ht="24.95" customHeight="1">
      <c r="A18" s="166">
        <v>12</v>
      </c>
      <c r="B18" s="164">
        <v>1180</v>
      </c>
      <c r="C18" s="164">
        <v>1182</v>
      </c>
      <c r="D18" s="164">
        <v>1280.175</v>
      </c>
      <c r="E18" s="164">
        <v>1280.8150000000001</v>
      </c>
      <c r="F18" s="164">
        <v>1705.009</v>
      </c>
      <c r="G18" s="164">
        <v>1705.8620000000001</v>
      </c>
      <c r="H18" s="164">
        <v>826.68</v>
      </c>
      <c r="I18" s="164">
        <v>827.09400000000005</v>
      </c>
      <c r="J18" s="164">
        <v>1181.4090000000001</v>
      </c>
      <c r="K18" s="164">
        <v>1182</v>
      </c>
      <c r="L18" s="164">
        <v>138.65199999999999</v>
      </c>
      <c r="M18" s="164">
        <v>138.721</v>
      </c>
      <c r="N18" s="164">
        <v>132.81399999999999</v>
      </c>
      <c r="O18" s="164">
        <v>132.881</v>
      </c>
      <c r="P18" s="164">
        <v>171.577</v>
      </c>
      <c r="Q18" s="164">
        <v>171.66300000000001</v>
      </c>
      <c r="R18" s="164">
        <v>10.029999999999999</v>
      </c>
      <c r="S18" s="164">
        <v>10.035</v>
      </c>
      <c r="T18" s="164">
        <v>0</v>
      </c>
      <c r="U18" s="164">
        <v>0</v>
      </c>
      <c r="V18" s="164">
        <v>824.62300000000005</v>
      </c>
      <c r="W18" s="164">
        <v>825.03599999999994</v>
      </c>
      <c r="X18" s="164">
        <v>1632.884</v>
      </c>
      <c r="Y18" s="164">
        <v>1633.701</v>
      </c>
      <c r="Z18" s="164">
        <v>0</v>
      </c>
      <c r="AA18" s="164">
        <v>0</v>
      </c>
    </row>
    <row r="19" spans="1:27" s="1" customFormat="1" ht="24.95" customHeight="1">
      <c r="A19" s="166">
        <v>13</v>
      </c>
      <c r="B19" s="164">
        <v>1180</v>
      </c>
      <c r="C19" s="164">
        <v>1182</v>
      </c>
      <c r="D19" s="164">
        <v>1277.8119999999999</v>
      </c>
      <c r="E19" s="164">
        <v>1278.451</v>
      </c>
      <c r="F19" s="164">
        <v>1700.2840000000001</v>
      </c>
      <c r="G19" s="164">
        <v>1701.134</v>
      </c>
      <c r="H19" s="164">
        <v>826.50699999999995</v>
      </c>
      <c r="I19" s="164">
        <v>826.92</v>
      </c>
      <c r="J19" s="164">
        <v>1172.614</v>
      </c>
      <c r="K19" s="164">
        <v>1173.201</v>
      </c>
      <c r="L19" s="164">
        <v>138.32900000000001</v>
      </c>
      <c r="M19" s="164">
        <v>138.398</v>
      </c>
      <c r="N19" s="164">
        <v>133.32900000000001</v>
      </c>
      <c r="O19" s="164">
        <v>133.74700000000001</v>
      </c>
      <c r="P19" s="164">
        <v>171.256</v>
      </c>
      <c r="Q19" s="164">
        <v>171.34200000000001</v>
      </c>
      <c r="R19" s="164">
        <v>9.9920000000000009</v>
      </c>
      <c r="S19" s="164">
        <v>9.9969999999999999</v>
      </c>
      <c r="T19" s="164">
        <v>0</v>
      </c>
      <c r="U19" s="164">
        <v>0</v>
      </c>
      <c r="V19" s="164">
        <v>830.88499999999999</v>
      </c>
      <c r="W19" s="164">
        <v>831.30100000000004</v>
      </c>
      <c r="X19" s="164">
        <v>1630.3209999999999</v>
      </c>
      <c r="Y19" s="164">
        <v>1631.136</v>
      </c>
      <c r="Z19" s="164">
        <v>0</v>
      </c>
      <c r="AA19" s="164">
        <v>0</v>
      </c>
    </row>
    <row r="20" spans="1:27" s="1" customFormat="1" ht="24.95" customHeight="1">
      <c r="A20" s="163">
        <v>14</v>
      </c>
      <c r="B20" s="164">
        <v>1180</v>
      </c>
      <c r="C20" s="164">
        <v>1182</v>
      </c>
      <c r="D20" s="164">
        <v>1286.9090000000001</v>
      </c>
      <c r="E20" s="164">
        <v>1287.5530000000001</v>
      </c>
      <c r="F20" s="164">
        <v>1699.3389999999999</v>
      </c>
      <c r="G20" s="164">
        <v>1700.1890000000001</v>
      </c>
      <c r="H20" s="164">
        <v>821.96400000000006</v>
      </c>
      <c r="I20" s="164">
        <v>822.375</v>
      </c>
      <c r="J20" s="164">
        <v>1179.1690000000001</v>
      </c>
      <c r="K20" s="164">
        <v>1179.758</v>
      </c>
      <c r="L20" s="164">
        <v>138.63900000000001</v>
      </c>
      <c r="M20" s="164">
        <v>138.708</v>
      </c>
      <c r="N20" s="164">
        <v>133.95400000000001</v>
      </c>
      <c r="O20" s="164">
        <v>134.02099999999999</v>
      </c>
      <c r="P20" s="164">
        <v>172.453</v>
      </c>
      <c r="Q20" s="164">
        <v>172.54</v>
      </c>
      <c r="R20" s="164">
        <v>10.065</v>
      </c>
      <c r="S20" s="164">
        <v>10.07</v>
      </c>
      <c r="T20" s="164">
        <v>0</v>
      </c>
      <c r="U20" s="164">
        <v>0</v>
      </c>
      <c r="V20" s="164">
        <v>818.71600000000001</v>
      </c>
      <c r="W20" s="164">
        <v>819.12599999999998</v>
      </c>
      <c r="X20" s="164">
        <v>1636.1690000000001</v>
      </c>
      <c r="Y20" s="164">
        <v>1636.9870000000001</v>
      </c>
      <c r="Z20" s="164">
        <v>0</v>
      </c>
      <c r="AA20" s="164">
        <v>0</v>
      </c>
    </row>
    <row r="21" spans="1:27" s="1" customFormat="1" ht="24.95" customHeight="1">
      <c r="A21" s="166">
        <v>15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65"/>
    </row>
    <row r="22" spans="1:27" s="1" customFormat="1" ht="24.95" customHeight="1">
      <c r="A22" s="163">
        <v>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</row>
    <row r="23" spans="1:27" s="1" customFormat="1" ht="24.95" customHeight="1">
      <c r="A23" s="166">
        <v>17</v>
      </c>
      <c r="B23" s="164">
        <v>1180</v>
      </c>
      <c r="C23" s="164">
        <v>1182</v>
      </c>
      <c r="D23" s="164">
        <v>1289.3900000000001</v>
      </c>
      <c r="E23" s="164">
        <v>1290.0350000000001</v>
      </c>
      <c r="F23" s="164">
        <v>1695.558</v>
      </c>
      <c r="G23" s="164">
        <v>1696.4059999999999</v>
      </c>
      <c r="H23" s="164">
        <v>813.19500000000005</v>
      </c>
      <c r="I23" s="164">
        <v>813.601</v>
      </c>
      <c r="J23" s="164">
        <v>1176.4680000000001</v>
      </c>
      <c r="K23" s="164">
        <v>1177.056</v>
      </c>
      <c r="L23" s="164">
        <v>138.29900000000001</v>
      </c>
      <c r="M23" s="164">
        <v>138.369</v>
      </c>
      <c r="N23" s="164">
        <v>134.19300000000001</v>
      </c>
      <c r="O23" s="164">
        <v>134.26</v>
      </c>
      <c r="P23" s="164">
        <v>172.76900000000001</v>
      </c>
      <c r="Q23" s="164">
        <v>172.85499999999999</v>
      </c>
      <c r="R23" s="164">
        <v>10</v>
      </c>
      <c r="S23" s="164">
        <v>10.005000000000001</v>
      </c>
      <c r="T23" s="164">
        <v>0</v>
      </c>
      <c r="U23" s="164">
        <v>0</v>
      </c>
      <c r="V23" s="164">
        <v>820.84299999999996</v>
      </c>
      <c r="W23" s="164">
        <v>821.25400000000002</v>
      </c>
      <c r="X23" s="164">
        <v>1634.538</v>
      </c>
      <c r="Y23" s="164">
        <v>1635.356</v>
      </c>
      <c r="Z23" s="164">
        <v>0</v>
      </c>
      <c r="AA23" s="164">
        <v>0</v>
      </c>
    </row>
    <row r="24" spans="1:27" s="1" customFormat="1" ht="24.95" customHeight="1">
      <c r="A24" s="163">
        <v>18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65"/>
    </row>
    <row r="25" spans="1:27" s="1" customFormat="1" ht="24.95" customHeight="1">
      <c r="A25" s="163">
        <v>19</v>
      </c>
      <c r="B25" s="164">
        <v>1180</v>
      </c>
      <c r="C25" s="164">
        <v>1182</v>
      </c>
      <c r="D25" s="164">
        <v>1283.9549999999999</v>
      </c>
      <c r="E25" s="164">
        <v>1284.598</v>
      </c>
      <c r="F25" s="164">
        <v>1689.6510000000001</v>
      </c>
      <c r="G25" s="164">
        <v>1690.4960000000001</v>
      </c>
      <c r="H25" s="164">
        <v>813.97900000000004</v>
      </c>
      <c r="I25" s="164">
        <v>814.38599999999997</v>
      </c>
      <c r="J25" s="164">
        <v>1174.0129999999999</v>
      </c>
      <c r="K25" s="164">
        <v>1174.5999999999999</v>
      </c>
      <c r="L25" s="164">
        <v>137.97</v>
      </c>
      <c r="M25" s="164">
        <v>138.03899999999999</v>
      </c>
      <c r="N25" s="164">
        <v>133.45500000000001</v>
      </c>
      <c r="O25" s="164">
        <v>133.52199999999999</v>
      </c>
      <c r="P25" s="164">
        <v>172.047</v>
      </c>
      <c r="Q25" s="164">
        <v>172.13300000000001</v>
      </c>
      <c r="R25" s="164">
        <v>10.048</v>
      </c>
      <c r="S25" s="164">
        <v>10.053000000000001</v>
      </c>
      <c r="T25" s="164">
        <v>0</v>
      </c>
      <c r="U25" s="164">
        <v>0</v>
      </c>
      <c r="V25" s="164">
        <v>812.21900000000005</v>
      </c>
      <c r="W25" s="164">
        <v>812.625</v>
      </c>
      <c r="X25" s="164">
        <v>1631.2070000000001</v>
      </c>
      <c r="Y25" s="164">
        <v>1632.0229999999999</v>
      </c>
      <c r="Z25" s="164">
        <v>0</v>
      </c>
      <c r="AA25" s="164">
        <v>0</v>
      </c>
    </row>
    <row r="26" spans="1:27" s="1" customFormat="1" ht="24.95" customHeight="1">
      <c r="A26" s="163">
        <v>20</v>
      </c>
      <c r="B26" s="164">
        <v>1180</v>
      </c>
      <c r="C26" s="164">
        <v>1182</v>
      </c>
      <c r="D26" s="164">
        <v>1288.5630000000001</v>
      </c>
      <c r="E26" s="164">
        <v>1289.2070000000001</v>
      </c>
      <c r="F26" s="164">
        <v>1672.521</v>
      </c>
      <c r="G26" s="164">
        <v>1673.357</v>
      </c>
      <c r="H26" s="164">
        <v>809.79399999999998</v>
      </c>
      <c r="I26" s="164">
        <v>810.19899999999996</v>
      </c>
      <c r="J26" s="164">
        <v>1178.2280000000001</v>
      </c>
      <c r="K26" s="164">
        <v>1178.817</v>
      </c>
      <c r="L26" s="164">
        <v>138.46600000000001</v>
      </c>
      <c r="M26" s="164">
        <v>138.536</v>
      </c>
      <c r="N26" s="164">
        <v>133.322</v>
      </c>
      <c r="O26" s="164">
        <v>133.38900000000001</v>
      </c>
      <c r="P26" s="164">
        <v>172.642</v>
      </c>
      <c r="Q26" s="164">
        <v>172.72900000000001</v>
      </c>
      <c r="R26" s="164">
        <v>10.098000000000001</v>
      </c>
      <c r="S26" s="164">
        <v>10.103</v>
      </c>
      <c r="T26" s="164">
        <v>0</v>
      </c>
      <c r="U26" s="164">
        <v>0</v>
      </c>
      <c r="V26" s="164">
        <v>811.274</v>
      </c>
      <c r="W26" s="164">
        <v>811.67899999999997</v>
      </c>
      <c r="X26" s="164">
        <v>1633.251</v>
      </c>
      <c r="Y26" s="164">
        <v>1634.068</v>
      </c>
      <c r="Z26" s="164">
        <v>0</v>
      </c>
      <c r="AA26" s="164">
        <v>0</v>
      </c>
    </row>
    <row r="27" spans="1:27" s="1" customFormat="1" ht="24.95" customHeight="1">
      <c r="A27" s="166">
        <v>21</v>
      </c>
      <c r="B27" s="164">
        <v>1180</v>
      </c>
      <c r="C27" s="164">
        <v>1182</v>
      </c>
      <c r="D27" s="164">
        <v>1286.9090000000001</v>
      </c>
      <c r="E27" s="164">
        <v>1287.5530000000001</v>
      </c>
      <c r="F27" s="164">
        <v>1668.0309999999999</v>
      </c>
      <c r="G27" s="164">
        <v>1668.866</v>
      </c>
      <c r="H27" s="164">
        <v>829.46600000000001</v>
      </c>
      <c r="I27" s="164">
        <v>829.88099999999997</v>
      </c>
      <c r="J27" s="164">
        <v>1174.9469999999999</v>
      </c>
      <c r="K27" s="164">
        <v>1175.5350000000001</v>
      </c>
      <c r="L27" s="164">
        <v>137.732</v>
      </c>
      <c r="M27" s="164">
        <v>137.80099999999999</v>
      </c>
      <c r="N27" s="164">
        <v>132.626</v>
      </c>
      <c r="O27" s="164">
        <v>132.69300000000001</v>
      </c>
      <c r="P27" s="164">
        <v>172.43799999999999</v>
      </c>
      <c r="Q27" s="164">
        <v>172.52500000000001</v>
      </c>
      <c r="R27" s="164">
        <v>10.076000000000001</v>
      </c>
      <c r="S27" s="164">
        <v>10.081</v>
      </c>
      <c r="T27" s="164">
        <v>0</v>
      </c>
      <c r="U27" s="164">
        <v>0</v>
      </c>
      <c r="V27" s="164">
        <v>815.76300000000003</v>
      </c>
      <c r="W27" s="164">
        <v>816.17100000000005</v>
      </c>
      <c r="X27" s="164">
        <v>1632.2460000000001</v>
      </c>
      <c r="Y27" s="164">
        <v>1633.0630000000001</v>
      </c>
      <c r="Z27" s="164">
        <v>0</v>
      </c>
      <c r="AA27" s="164">
        <v>0</v>
      </c>
    </row>
    <row r="28" spans="1:27" s="1" customFormat="1" ht="24.95" customHeight="1">
      <c r="A28" s="163">
        <v>22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A28" s="165"/>
    </row>
    <row r="29" spans="1:27" customFormat="1" ht="24.95" customHeight="1">
      <c r="A29" s="166">
        <v>23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5"/>
      <c r="AA29" s="165"/>
    </row>
    <row r="30" spans="1:27" customFormat="1" ht="24.95" customHeight="1">
      <c r="A30" s="163">
        <v>24</v>
      </c>
      <c r="B30" s="164">
        <v>1180</v>
      </c>
      <c r="C30" s="164">
        <v>1182</v>
      </c>
      <c r="D30" s="164">
        <v>1276.867</v>
      </c>
      <c r="E30" s="164">
        <v>1277.5060000000001</v>
      </c>
      <c r="F30" s="164">
        <v>1688.47</v>
      </c>
      <c r="G30" s="164">
        <v>1689.3140000000001</v>
      </c>
      <c r="H30" s="164">
        <v>834.85900000000004</v>
      </c>
      <c r="I30" s="164">
        <v>835.27700000000004</v>
      </c>
      <c r="J30" s="164">
        <v>1167.17</v>
      </c>
      <c r="K30" s="164">
        <v>1167.7529999999999</v>
      </c>
      <c r="L30" s="164">
        <v>137.732</v>
      </c>
      <c r="M30" s="164">
        <v>137.80099999999999</v>
      </c>
      <c r="N30" s="164">
        <v>134.85499999999999</v>
      </c>
      <c r="O30" s="164">
        <v>134.922</v>
      </c>
      <c r="P30" s="164">
        <v>171.11500000000001</v>
      </c>
      <c r="Q30" s="164">
        <v>171.2</v>
      </c>
      <c r="R30" s="164">
        <v>10.029</v>
      </c>
      <c r="S30" s="164">
        <v>10.034000000000001</v>
      </c>
      <c r="T30" s="164">
        <v>0</v>
      </c>
      <c r="U30" s="164">
        <v>0</v>
      </c>
      <c r="V30" s="164">
        <v>827.69500000000005</v>
      </c>
      <c r="W30" s="164">
        <v>828.10900000000004</v>
      </c>
      <c r="X30" s="164">
        <v>1629.3989999999999</v>
      </c>
      <c r="Y30" s="164">
        <v>1630.2139999999999</v>
      </c>
      <c r="Z30" s="164">
        <v>0</v>
      </c>
      <c r="AA30" s="164">
        <v>0</v>
      </c>
    </row>
    <row r="31" spans="1:27" customFormat="1" ht="24.95" customHeight="1">
      <c r="A31" s="166">
        <v>25</v>
      </c>
      <c r="B31" s="164">
        <v>1180</v>
      </c>
      <c r="C31" s="164">
        <v>1182</v>
      </c>
      <c r="D31" s="164">
        <v>1277.694</v>
      </c>
      <c r="E31" s="164">
        <v>1278.3330000000001</v>
      </c>
      <c r="F31" s="164">
        <v>1681.7360000000001</v>
      </c>
      <c r="G31" s="164">
        <v>1682.577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>
        <v>9.9610000000000003</v>
      </c>
      <c r="S31" s="164">
        <v>9.9659999999999993</v>
      </c>
      <c r="T31" s="164">
        <v>0</v>
      </c>
      <c r="U31" s="164">
        <v>0</v>
      </c>
      <c r="V31" s="164"/>
      <c r="W31" s="164"/>
      <c r="X31" s="164">
        <v>1627.7339999999999</v>
      </c>
      <c r="Y31" s="164">
        <v>1628.548</v>
      </c>
      <c r="Z31" s="164">
        <v>0</v>
      </c>
      <c r="AA31" s="164">
        <v>0</v>
      </c>
    </row>
    <row r="32" spans="1:27" customFormat="1" ht="24.95" customHeight="1">
      <c r="A32" s="166">
        <v>26</v>
      </c>
      <c r="B32" s="164">
        <v>1180</v>
      </c>
      <c r="C32" s="164">
        <v>1182</v>
      </c>
      <c r="D32" s="164">
        <v>1280.2929999999999</v>
      </c>
      <c r="E32" s="164">
        <v>1280.933</v>
      </c>
      <c r="F32" s="164">
        <v>1681.7360000000001</v>
      </c>
      <c r="G32" s="164">
        <v>1682.577</v>
      </c>
      <c r="H32" s="164">
        <v>840.14300000000003</v>
      </c>
      <c r="I32" s="164">
        <v>840.56299999999999</v>
      </c>
      <c r="J32" s="164">
        <v>1162.575</v>
      </c>
      <c r="K32" s="164">
        <v>1163.1569999999999</v>
      </c>
      <c r="L32" s="164">
        <v>137.881</v>
      </c>
      <c r="M32" s="164">
        <v>137.94999999999999</v>
      </c>
      <c r="N32" s="164">
        <v>134.96899999999999</v>
      </c>
      <c r="O32" s="164">
        <v>135.036</v>
      </c>
      <c r="P32" s="164">
        <v>171.56899999999999</v>
      </c>
      <c r="Q32" s="164">
        <v>171.655</v>
      </c>
      <c r="R32" s="164">
        <v>10</v>
      </c>
      <c r="S32" s="164">
        <v>10.005000000000001</v>
      </c>
      <c r="T32" s="164">
        <v>0</v>
      </c>
      <c r="U32" s="164">
        <v>0</v>
      </c>
      <c r="V32" s="164"/>
      <c r="W32" s="164"/>
      <c r="X32" s="164">
        <v>1628.0519999999999</v>
      </c>
      <c r="Y32" s="164">
        <v>1628.867</v>
      </c>
      <c r="Z32" s="164">
        <v>0</v>
      </c>
      <c r="AA32" s="164">
        <v>0</v>
      </c>
    </row>
    <row r="33" spans="1:28" customFormat="1" ht="24.95" customHeight="1">
      <c r="A33" s="166">
        <v>27</v>
      </c>
      <c r="B33" s="164">
        <v>1180</v>
      </c>
      <c r="C33" s="164">
        <v>1182</v>
      </c>
      <c r="D33" s="164">
        <v>1286.318</v>
      </c>
      <c r="E33" s="164">
        <v>1286.962</v>
      </c>
      <c r="F33" s="164">
        <v>1690.36</v>
      </c>
      <c r="G33" s="164">
        <v>1691.2059999999999</v>
      </c>
      <c r="H33" s="164">
        <v>841.28</v>
      </c>
      <c r="I33" s="164">
        <v>841.7</v>
      </c>
      <c r="J33" s="164">
        <v>1163.2619999999999</v>
      </c>
      <c r="K33" s="164">
        <v>1163.8440000000001</v>
      </c>
      <c r="L33" s="164">
        <v>138.41300000000001</v>
      </c>
      <c r="M33" s="164">
        <v>138.482</v>
      </c>
      <c r="N33" s="164">
        <v>136.107</v>
      </c>
      <c r="O33" s="164">
        <v>136.17500000000001</v>
      </c>
      <c r="P33" s="164">
        <v>172.37</v>
      </c>
      <c r="Q33" s="164">
        <v>172.45699999999999</v>
      </c>
      <c r="R33" s="164">
        <v>9.9890000000000008</v>
      </c>
      <c r="S33" s="164">
        <v>9.9939999999999998</v>
      </c>
      <c r="T33" s="164">
        <v>0</v>
      </c>
      <c r="U33" s="164">
        <v>0</v>
      </c>
      <c r="V33" s="164">
        <v>829.46699999999998</v>
      </c>
      <c r="W33" s="164">
        <v>829.88199999999995</v>
      </c>
      <c r="X33" s="164">
        <v>1631.6679999999999</v>
      </c>
      <c r="Y33" s="164">
        <v>1632.4839999999999</v>
      </c>
      <c r="Z33" s="164">
        <v>0</v>
      </c>
      <c r="AA33" s="164">
        <v>0</v>
      </c>
    </row>
    <row r="34" spans="1:28" customFormat="1" ht="24.95" customHeight="1">
      <c r="A34" s="163">
        <v>28</v>
      </c>
      <c r="B34" s="164">
        <v>1180</v>
      </c>
      <c r="C34" s="164">
        <v>1182</v>
      </c>
      <c r="D34" s="164">
        <v>1288.0899999999999</v>
      </c>
      <c r="E34" s="164">
        <v>1288.7349999999999</v>
      </c>
      <c r="F34" s="164">
        <v>1690.242</v>
      </c>
      <c r="G34" s="164">
        <v>1691.087</v>
      </c>
      <c r="H34" s="164">
        <v>839.48599999999999</v>
      </c>
      <c r="I34" s="164">
        <v>839.90599999999995</v>
      </c>
      <c r="J34" s="164">
        <v>1165.213</v>
      </c>
      <c r="K34" s="164">
        <v>1165.7950000000001</v>
      </c>
      <c r="L34" s="164">
        <v>138.774</v>
      </c>
      <c r="M34" s="164">
        <v>138.84299999999999</v>
      </c>
      <c r="N34" s="164">
        <v>136.357</v>
      </c>
      <c r="O34" s="164">
        <v>136.42500000000001</v>
      </c>
      <c r="P34" s="164">
        <v>172.607</v>
      </c>
      <c r="Q34" s="164">
        <v>172.69300000000001</v>
      </c>
      <c r="R34" s="164">
        <v>9.9700000000000006</v>
      </c>
      <c r="S34" s="164">
        <v>9.9749999999999996</v>
      </c>
      <c r="T34" s="164">
        <v>0</v>
      </c>
      <c r="U34" s="164">
        <v>0</v>
      </c>
      <c r="V34" s="164">
        <v>832.42100000000005</v>
      </c>
      <c r="W34" s="164">
        <v>832.83699999999999</v>
      </c>
      <c r="X34" s="164">
        <v>1633.192</v>
      </c>
      <c r="Y34" s="164">
        <v>1634.009</v>
      </c>
      <c r="Z34" s="164">
        <v>0</v>
      </c>
      <c r="AA34" s="164">
        <v>0</v>
      </c>
    </row>
    <row r="35" spans="1:28" customFormat="1" ht="24.95" customHeight="1">
      <c r="A35" s="166">
        <v>29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  <c r="AA35" s="165"/>
    </row>
    <row r="36" spans="1:28" customFormat="1" ht="24.95" customHeight="1">
      <c r="A36" s="163">
        <v>30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5"/>
      <c r="AA36" s="165"/>
    </row>
    <row r="37" spans="1:28" customFormat="1" ht="24.95" customHeight="1">
      <c r="A37" s="166">
        <v>31</v>
      </c>
      <c r="B37" s="167">
        <v>1180</v>
      </c>
      <c r="C37" s="167">
        <v>1182</v>
      </c>
      <c r="D37" s="164">
        <v>1290.0989999999999</v>
      </c>
      <c r="E37" s="164">
        <v>1290.7439999999999</v>
      </c>
      <c r="F37" s="164">
        <v>1689.8869999999999</v>
      </c>
      <c r="G37" s="164">
        <v>1690.7329999999999</v>
      </c>
      <c r="H37" s="164">
        <v>839.06899999999996</v>
      </c>
      <c r="I37" s="164">
        <v>839.48900000000003</v>
      </c>
      <c r="J37" s="164">
        <v>1158.471</v>
      </c>
      <c r="K37" s="164">
        <v>1159.0509999999999</v>
      </c>
      <c r="L37" s="164">
        <v>138.71799999999999</v>
      </c>
      <c r="M37" s="164">
        <v>138.78800000000001</v>
      </c>
      <c r="N37" s="164">
        <v>136.02199999999999</v>
      </c>
      <c r="O37" s="164">
        <v>136.09</v>
      </c>
      <c r="P37" s="164">
        <v>172.87</v>
      </c>
      <c r="Q37" s="164">
        <v>172.95599999999999</v>
      </c>
      <c r="R37" s="164">
        <v>9.7639999999999993</v>
      </c>
      <c r="S37" s="164">
        <v>9.7690000000000001</v>
      </c>
      <c r="T37" s="164">
        <v>0</v>
      </c>
      <c r="U37" s="164">
        <v>0</v>
      </c>
      <c r="V37" s="164">
        <v>838.8</v>
      </c>
      <c r="W37" s="164">
        <v>839.22</v>
      </c>
      <c r="X37" s="164">
        <v>1630.9349999999999</v>
      </c>
      <c r="Y37" s="164">
        <v>1631.751</v>
      </c>
      <c r="Z37" s="164">
        <v>0</v>
      </c>
      <c r="AA37" s="164">
        <v>0</v>
      </c>
    </row>
    <row r="38" spans="1:28" customFormat="1" ht="24.95" customHeight="1">
      <c r="A38" s="227" t="s">
        <v>426</v>
      </c>
      <c r="B38" s="231">
        <f>AVERAGE(B7:B37)</f>
        <v>1180</v>
      </c>
      <c r="C38" s="231">
        <f t="shared" ref="C38:AA38" si="0">AVERAGE(C7:C37)</f>
        <v>1182</v>
      </c>
      <c r="D38" s="231">
        <f t="shared" si="0"/>
        <v>1283.5287222222221</v>
      </c>
      <c r="E38" s="231">
        <f t="shared" si="0"/>
        <v>1284.1708888888888</v>
      </c>
      <c r="F38" s="231">
        <f t="shared" si="0"/>
        <v>1699.876888888889</v>
      </c>
      <c r="G38" s="231">
        <f t="shared" si="0"/>
        <v>1700.7271666666666</v>
      </c>
      <c r="H38" s="231">
        <f t="shared" si="0"/>
        <v>831.36417647058829</v>
      </c>
      <c r="I38" s="231">
        <f t="shared" si="0"/>
        <v>831.77994117647063</v>
      </c>
      <c r="J38" s="231">
        <f t="shared" si="0"/>
        <v>1173.8612352941177</v>
      </c>
      <c r="K38" s="231">
        <f t="shared" si="0"/>
        <v>1174.4483529411766</v>
      </c>
      <c r="L38" s="231">
        <f t="shared" si="0"/>
        <v>138.48758823529414</v>
      </c>
      <c r="M38" s="231">
        <f t="shared" si="0"/>
        <v>138.55694117647059</v>
      </c>
      <c r="N38" s="231">
        <f t="shared" si="0"/>
        <v>133.86670588235293</v>
      </c>
      <c r="O38" s="231">
        <f t="shared" si="0"/>
        <v>133.9544117647059</v>
      </c>
      <c r="P38" s="231">
        <f t="shared" si="0"/>
        <v>172.05717647058825</v>
      </c>
      <c r="Q38" s="231">
        <f t="shared" si="0"/>
        <v>172.14329411764706</v>
      </c>
      <c r="R38" s="231">
        <f t="shared" si="0"/>
        <v>9.4328333333333347</v>
      </c>
      <c r="S38" s="231">
        <f t="shared" si="0"/>
        <v>9.437555555555555</v>
      </c>
      <c r="T38" s="231">
        <f t="shared" si="0"/>
        <v>0</v>
      </c>
      <c r="U38" s="231">
        <f t="shared" si="0"/>
        <v>0</v>
      </c>
      <c r="V38" s="231">
        <f t="shared" si="0"/>
        <v>828.62549999999999</v>
      </c>
      <c r="W38" s="231">
        <f t="shared" si="0"/>
        <v>829.04</v>
      </c>
      <c r="X38" s="231">
        <f t="shared" si="0"/>
        <v>1632.6993888888892</v>
      </c>
      <c r="Y38" s="231">
        <f t="shared" si="0"/>
        <v>1633.5161111111111</v>
      </c>
      <c r="Z38" s="231">
        <f t="shared" si="0"/>
        <v>0</v>
      </c>
      <c r="AA38" s="231">
        <f t="shared" si="0"/>
        <v>0</v>
      </c>
    </row>
    <row r="39" spans="1:28" customFormat="1" ht="24.95" customHeight="1">
      <c r="A39" s="168" t="s">
        <v>402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237"/>
      <c r="AA39" s="171"/>
    </row>
    <row r="40" spans="1:28" customFormat="1" ht="24.95" customHeight="1">
      <c r="A40" s="166">
        <v>1</v>
      </c>
      <c r="B40" s="172">
        <v>1180</v>
      </c>
      <c r="C40" s="172">
        <v>1182</v>
      </c>
      <c r="D40" s="164">
        <v>1285.846</v>
      </c>
      <c r="E40" s="164">
        <v>1286.489</v>
      </c>
      <c r="F40" s="164">
        <v>1686.107</v>
      </c>
      <c r="G40" s="164">
        <v>1686.95</v>
      </c>
      <c r="H40" s="164">
        <v>843.50199999999995</v>
      </c>
      <c r="I40" s="164">
        <v>843.92399999999998</v>
      </c>
      <c r="J40" s="164">
        <v>1156.5429999999999</v>
      </c>
      <c r="K40" s="164">
        <v>1157.1220000000001</v>
      </c>
      <c r="L40" s="164">
        <v>137.93299999999999</v>
      </c>
      <c r="M40" s="164">
        <v>138.00200000000001</v>
      </c>
      <c r="N40" s="164">
        <v>136.56</v>
      </c>
      <c r="O40" s="164">
        <v>136.62799999999999</v>
      </c>
      <c r="P40" s="164">
        <v>172.30699999999999</v>
      </c>
      <c r="Q40" s="164">
        <v>172.39400000000001</v>
      </c>
      <c r="R40" s="164">
        <v>9.74</v>
      </c>
      <c r="S40" s="164">
        <v>9.7439999999999998</v>
      </c>
      <c r="T40" s="164">
        <v>0</v>
      </c>
      <c r="U40" s="164">
        <v>0</v>
      </c>
      <c r="V40" s="164">
        <v>835.49199999999996</v>
      </c>
      <c r="W40" s="164">
        <v>835.91</v>
      </c>
      <c r="X40" s="164">
        <v>1627.769</v>
      </c>
      <c r="Y40" s="164">
        <v>1628.5830000000001</v>
      </c>
      <c r="Z40" s="164">
        <v>0</v>
      </c>
      <c r="AA40" s="164">
        <v>0</v>
      </c>
      <c r="AB40" s="4"/>
    </row>
    <row r="41" spans="1:28" customFormat="1" ht="24.95" customHeight="1">
      <c r="A41" s="166">
        <v>2</v>
      </c>
      <c r="B41" s="172">
        <v>1180</v>
      </c>
      <c r="C41" s="172">
        <v>1182</v>
      </c>
      <c r="D41" s="164">
        <v>1289.98</v>
      </c>
      <c r="E41" s="164">
        <v>1290.626</v>
      </c>
      <c r="F41" s="164">
        <v>1704.0640000000001</v>
      </c>
      <c r="G41" s="164">
        <v>1704.9169999999999</v>
      </c>
      <c r="H41" s="164">
        <v>841.45899999999995</v>
      </c>
      <c r="I41" s="164">
        <v>841.88</v>
      </c>
      <c r="J41" s="164">
        <v>1155.6379999999999</v>
      </c>
      <c r="K41" s="164">
        <v>1156.2159999999999</v>
      </c>
      <c r="L41" s="164">
        <v>138.46600000000001</v>
      </c>
      <c r="M41" s="164">
        <v>138.536</v>
      </c>
      <c r="N41" s="164">
        <v>135.46899999999999</v>
      </c>
      <c r="O41" s="164">
        <v>135.536</v>
      </c>
      <c r="P41" s="164">
        <v>172.85499999999999</v>
      </c>
      <c r="Q41" s="164">
        <v>172.941</v>
      </c>
      <c r="R41" s="164">
        <v>9.7959999999999994</v>
      </c>
      <c r="S41" s="164">
        <v>9.8010000000000002</v>
      </c>
      <c r="T41" s="164">
        <v>0</v>
      </c>
      <c r="U41" s="164">
        <v>0</v>
      </c>
      <c r="V41" s="164">
        <v>836.08299999999997</v>
      </c>
      <c r="W41" s="164">
        <v>836.50099999999998</v>
      </c>
      <c r="X41" s="164">
        <v>1633.038</v>
      </c>
      <c r="Y41" s="164">
        <v>1633.855</v>
      </c>
      <c r="Z41" s="164">
        <v>0</v>
      </c>
      <c r="AA41" s="164">
        <v>0</v>
      </c>
      <c r="AB41" s="4"/>
    </row>
    <row r="42" spans="1:28" customFormat="1" ht="24.95" customHeight="1">
      <c r="A42" s="166">
        <v>3</v>
      </c>
      <c r="B42" s="172">
        <v>1180</v>
      </c>
      <c r="C42" s="172">
        <v>1182</v>
      </c>
      <c r="D42" s="164">
        <v>1291.634</v>
      </c>
      <c r="E42" s="164">
        <v>1292.2809999999999</v>
      </c>
      <c r="F42" s="164">
        <v>1712.925</v>
      </c>
      <c r="G42" s="164">
        <v>1713.7819999999999</v>
      </c>
      <c r="H42" s="164">
        <v>853.24900000000002</v>
      </c>
      <c r="I42" s="164">
        <v>853.67600000000004</v>
      </c>
      <c r="J42" s="164">
        <v>1162.347</v>
      </c>
      <c r="K42" s="164">
        <v>1162.9280000000001</v>
      </c>
      <c r="L42" s="164">
        <v>137.946</v>
      </c>
      <c r="M42" s="164">
        <v>138.01499999999999</v>
      </c>
      <c r="N42" s="164">
        <v>135.76400000000001</v>
      </c>
      <c r="O42" s="164">
        <v>135.83199999999999</v>
      </c>
      <c r="P42" s="164">
        <v>173.08799999999999</v>
      </c>
      <c r="Q42" s="164">
        <v>173.17400000000001</v>
      </c>
      <c r="R42" s="164">
        <v>9.8780000000000001</v>
      </c>
      <c r="S42" s="164">
        <v>9.8829999999999991</v>
      </c>
      <c r="T42" s="164">
        <v>0</v>
      </c>
      <c r="U42" s="164">
        <v>0</v>
      </c>
      <c r="V42" s="164">
        <v>828.75800000000004</v>
      </c>
      <c r="W42" s="164">
        <v>829.173</v>
      </c>
      <c r="X42" s="164">
        <v>1635.354</v>
      </c>
      <c r="Y42" s="164">
        <v>1636.172</v>
      </c>
      <c r="Z42" s="164">
        <v>0</v>
      </c>
      <c r="AA42" s="164">
        <v>0</v>
      </c>
      <c r="AB42" s="4"/>
    </row>
    <row r="43" spans="1:28" customFormat="1" ht="24.95" customHeight="1">
      <c r="A43" s="173" t="s">
        <v>29</v>
      </c>
      <c r="B43" s="172">
        <v>1180</v>
      </c>
      <c r="C43" s="172">
        <v>1182</v>
      </c>
      <c r="D43" s="164">
        <v>1323.8869999999999</v>
      </c>
      <c r="E43" s="164">
        <v>1324.549</v>
      </c>
      <c r="F43" s="164">
        <v>1724.5029999999999</v>
      </c>
      <c r="G43" s="164">
        <v>1725.365</v>
      </c>
      <c r="H43" s="164">
        <v>860.70899999999995</v>
      </c>
      <c r="I43" s="164">
        <v>861.13900000000001</v>
      </c>
      <c r="J43" s="164">
        <v>1180.229</v>
      </c>
      <c r="K43" s="164">
        <v>1180.819</v>
      </c>
      <c r="L43" s="164">
        <v>140.102</v>
      </c>
      <c r="M43" s="164">
        <v>140.172</v>
      </c>
      <c r="N43" s="164">
        <v>138.80799999999999</v>
      </c>
      <c r="O43" s="164">
        <v>138.87700000000001</v>
      </c>
      <c r="P43" s="164">
        <v>177.39699999999999</v>
      </c>
      <c r="Q43" s="164">
        <v>177.48500000000001</v>
      </c>
      <c r="R43" s="164">
        <v>10.007999999999999</v>
      </c>
      <c r="S43" s="164">
        <v>10.013</v>
      </c>
      <c r="T43" s="164">
        <v>0</v>
      </c>
      <c r="U43" s="164">
        <v>0</v>
      </c>
      <c r="V43" s="164">
        <v>847.18799999999999</v>
      </c>
      <c r="W43" s="164">
        <v>847.61199999999997</v>
      </c>
      <c r="X43" s="164">
        <v>1650.8889999999999</v>
      </c>
      <c r="Y43" s="164">
        <v>1651.7149999999999</v>
      </c>
      <c r="Z43" s="164">
        <v>0</v>
      </c>
      <c r="AA43" s="164">
        <v>0</v>
      </c>
      <c r="AB43" s="1"/>
    </row>
    <row r="44" spans="1:28" customFormat="1" ht="24.95" customHeight="1">
      <c r="A44" s="174" t="s">
        <v>30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5"/>
      <c r="AA44" s="165"/>
      <c r="AB44" s="1"/>
    </row>
    <row r="45" spans="1:28" customFormat="1" ht="24.95" customHeight="1">
      <c r="A45" s="166">
        <v>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65"/>
      <c r="AB45" s="1"/>
    </row>
    <row r="46" spans="1:28" customFormat="1" ht="24.95" customHeight="1">
      <c r="A46" s="173" t="s">
        <v>32</v>
      </c>
      <c r="B46" s="164">
        <v>1180</v>
      </c>
      <c r="C46" s="164">
        <v>1182</v>
      </c>
      <c r="D46" s="164">
        <v>1323.414</v>
      </c>
      <c r="E46" s="164">
        <v>1324.076</v>
      </c>
      <c r="F46" s="164">
        <v>1716.4690000000001</v>
      </c>
      <c r="G46" s="164">
        <v>1717.328</v>
      </c>
      <c r="H46" s="164">
        <v>851.40499999999997</v>
      </c>
      <c r="I46" s="164">
        <v>851.83</v>
      </c>
      <c r="J46" s="164">
        <v>1191.4169999999999</v>
      </c>
      <c r="K46" s="164">
        <v>1192.0129999999999</v>
      </c>
      <c r="L46" s="164">
        <v>140.703</v>
      </c>
      <c r="M46" s="164">
        <v>140.773</v>
      </c>
      <c r="N46" s="164">
        <v>138.33799999999999</v>
      </c>
      <c r="O46" s="164">
        <v>138.40700000000001</v>
      </c>
      <c r="P46" s="164">
        <v>177.333</v>
      </c>
      <c r="Q46" s="164">
        <v>177.422</v>
      </c>
      <c r="R46" s="164">
        <v>10.113</v>
      </c>
      <c r="S46" s="164">
        <v>10.118</v>
      </c>
      <c r="T46" s="164">
        <v>0</v>
      </c>
      <c r="U46" s="164">
        <v>0</v>
      </c>
      <c r="V46" s="164">
        <v>849.43299999999999</v>
      </c>
      <c r="W46" s="164">
        <v>849.85799999999995</v>
      </c>
      <c r="X46" s="164">
        <v>1652.059</v>
      </c>
      <c r="Y46" s="164">
        <v>1652.885</v>
      </c>
      <c r="Z46" s="164">
        <v>0</v>
      </c>
      <c r="AA46" s="164">
        <v>0</v>
      </c>
      <c r="AB46" s="1"/>
    </row>
    <row r="47" spans="1:28" customFormat="1" ht="24.95" customHeight="1">
      <c r="A47" s="174" t="s">
        <v>33</v>
      </c>
      <c r="B47" s="164">
        <v>1180</v>
      </c>
      <c r="C47" s="164">
        <v>1182</v>
      </c>
      <c r="D47" s="164">
        <v>1311.482</v>
      </c>
      <c r="E47" s="164">
        <v>1312.1379999999999</v>
      </c>
      <c r="F47" s="164">
        <v>1703.4739999999999</v>
      </c>
      <c r="G47" s="164">
        <v>1704.326</v>
      </c>
      <c r="H47" s="164">
        <v>848.65200000000004</v>
      </c>
      <c r="I47" s="164">
        <v>849.077</v>
      </c>
      <c r="J47" s="164">
        <v>1186.2729999999999</v>
      </c>
      <c r="K47" s="164">
        <v>1186.866</v>
      </c>
      <c r="L47" s="164">
        <v>139.83699999999999</v>
      </c>
      <c r="M47" s="164">
        <v>139.90600000000001</v>
      </c>
      <c r="N47" s="164">
        <v>136.77699999999999</v>
      </c>
      <c r="O47" s="164">
        <v>136.845</v>
      </c>
      <c r="P47" s="164">
        <v>175.72900000000001</v>
      </c>
      <c r="Q47" s="164">
        <v>175.81700000000001</v>
      </c>
      <c r="R47" s="164">
        <v>10.077999999999999</v>
      </c>
      <c r="S47" s="164">
        <v>10.083</v>
      </c>
      <c r="T47" s="164">
        <v>0</v>
      </c>
      <c r="U47" s="164">
        <v>0</v>
      </c>
      <c r="V47" s="164">
        <v>837.61900000000003</v>
      </c>
      <c r="W47" s="164">
        <v>838.03800000000001</v>
      </c>
      <c r="X47" s="164">
        <v>1647.203</v>
      </c>
      <c r="Y47" s="164">
        <v>1648.027</v>
      </c>
      <c r="Z47" s="164">
        <v>0</v>
      </c>
      <c r="AA47" s="164">
        <v>0</v>
      </c>
      <c r="AB47" s="1"/>
    </row>
    <row r="48" spans="1:28" customFormat="1" ht="24.95" customHeight="1">
      <c r="A48" s="174" t="s">
        <v>34</v>
      </c>
      <c r="B48" s="164">
        <v>1180</v>
      </c>
      <c r="C48" s="164">
        <v>1182</v>
      </c>
      <c r="D48" s="164">
        <v>1327.431</v>
      </c>
      <c r="E48" s="164">
        <v>1328.095</v>
      </c>
      <c r="F48" s="164">
        <v>1703.9459999999999</v>
      </c>
      <c r="G48" s="164">
        <v>1704.799</v>
      </c>
      <c r="H48" s="176">
        <v>854.85500000000002</v>
      </c>
      <c r="I48" s="164">
        <v>855.28200000000004</v>
      </c>
      <c r="J48" s="164">
        <v>1205.1500000000001</v>
      </c>
      <c r="K48" s="164">
        <v>1205.7529999999999</v>
      </c>
      <c r="L48" s="164">
        <v>139.55099999999999</v>
      </c>
      <c r="M48" s="164">
        <v>139.62100000000001</v>
      </c>
      <c r="N48" s="164">
        <v>137.26599999999999</v>
      </c>
      <c r="O48" s="164">
        <v>137.33500000000001</v>
      </c>
      <c r="P48" s="164">
        <v>177.85599999999999</v>
      </c>
      <c r="Q48" s="164">
        <v>177.94499999999999</v>
      </c>
      <c r="R48" s="164">
        <v>10.246</v>
      </c>
      <c r="S48" s="164">
        <v>10.252000000000001</v>
      </c>
      <c r="T48" s="164">
        <v>0</v>
      </c>
      <c r="U48" s="164">
        <v>0</v>
      </c>
      <c r="V48" s="164">
        <v>830.53099999999995</v>
      </c>
      <c r="W48" s="164">
        <v>830.94600000000003</v>
      </c>
      <c r="X48" s="164">
        <v>1653.5350000000001</v>
      </c>
      <c r="Y48" s="164">
        <v>1654.3630000000001</v>
      </c>
      <c r="Z48" s="164">
        <v>0</v>
      </c>
      <c r="AA48" s="164">
        <v>0</v>
      </c>
      <c r="AB48" s="1"/>
    </row>
    <row r="49" spans="1:28" customFormat="1" ht="24.95" customHeight="1">
      <c r="A49" s="174" t="s">
        <v>35</v>
      </c>
      <c r="B49" s="164">
        <v>1180</v>
      </c>
      <c r="C49" s="164">
        <v>1182</v>
      </c>
      <c r="D49" s="164">
        <v>1329.912</v>
      </c>
      <c r="E49" s="164">
        <v>1330.577</v>
      </c>
      <c r="F49" s="164">
        <v>1715.17</v>
      </c>
      <c r="G49" s="164">
        <v>1716.028</v>
      </c>
      <c r="H49" s="164">
        <v>845.79700000000003</v>
      </c>
      <c r="I49" s="164">
        <v>846.22</v>
      </c>
      <c r="J49" s="164">
        <v>1213.1949999999999</v>
      </c>
      <c r="K49" s="164">
        <v>1213.8019999999999</v>
      </c>
      <c r="L49" s="164">
        <v>140.35499999999999</v>
      </c>
      <c r="M49" s="164">
        <v>140.42500000000001</v>
      </c>
      <c r="N49" s="164">
        <v>138.25200000000001</v>
      </c>
      <c r="O49" s="164">
        <v>138.322</v>
      </c>
      <c r="P49" s="164">
        <v>178.18100000000001</v>
      </c>
      <c r="Q49" s="164">
        <v>178.27</v>
      </c>
      <c r="R49" s="164">
        <v>10.295999999999999</v>
      </c>
      <c r="S49" s="164">
        <v>10.301</v>
      </c>
      <c r="T49" s="164">
        <v>833.13</v>
      </c>
      <c r="U49" s="164">
        <v>833.54600000000005</v>
      </c>
      <c r="V49" s="164">
        <v>833.13</v>
      </c>
      <c r="W49" s="164">
        <v>833.54600000000005</v>
      </c>
      <c r="X49" s="164">
        <v>1657.162</v>
      </c>
      <c r="Y49" s="164">
        <v>1657.991</v>
      </c>
      <c r="Z49" s="164">
        <v>0</v>
      </c>
      <c r="AA49" s="164">
        <v>0</v>
      </c>
      <c r="AB49" s="1"/>
    </row>
    <row r="50" spans="1:28" customFormat="1" ht="24.95" customHeight="1">
      <c r="A50" s="166">
        <v>11</v>
      </c>
      <c r="B50" s="164">
        <v>1180</v>
      </c>
      <c r="C50" s="164">
        <v>1182</v>
      </c>
      <c r="D50" s="164">
        <v>1340.5450000000001</v>
      </c>
      <c r="E50" s="164">
        <v>1341.2149999999999</v>
      </c>
      <c r="F50" s="164">
        <v>1703.71</v>
      </c>
      <c r="G50" s="164">
        <v>1704.5619999999999</v>
      </c>
      <c r="H50" s="164">
        <v>848.10400000000004</v>
      </c>
      <c r="I50" s="164">
        <v>848.52800000000002</v>
      </c>
      <c r="J50" s="164">
        <v>1217.8219999999999</v>
      </c>
      <c r="K50" s="164">
        <v>1218.431</v>
      </c>
      <c r="L50" s="164">
        <v>140.417</v>
      </c>
      <c r="M50" s="164">
        <v>140.48699999999999</v>
      </c>
      <c r="N50" s="164">
        <v>138.08000000000001</v>
      </c>
      <c r="O50" s="164">
        <v>138.149</v>
      </c>
      <c r="P50" s="164">
        <v>179.60499999999999</v>
      </c>
      <c r="Q50" s="164">
        <v>179.69499999999999</v>
      </c>
      <c r="R50" s="164">
        <v>0</v>
      </c>
      <c r="S50" s="164">
        <v>0</v>
      </c>
      <c r="T50" s="164">
        <v>0</v>
      </c>
      <c r="U50" s="164">
        <v>0</v>
      </c>
      <c r="V50" s="164">
        <v>837.61900000000003</v>
      </c>
      <c r="W50" s="164">
        <v>838.03800000000001</v>
      </c>
      <c r="X50" s="164">
        <v>1663.873</v>
      </c>
      <c r="Y50" s="164">
        <v>1664.7049999999999</v>
      </c>
      <c r="Z50" s="164">
        <v>0</v>
      </c>
      <c r="AA50" s="164">
        <v>0</v>
      </c>
      <c r="AB50" s="1"/>
    </row>
    <row r="51" spans="1:28" customFormat="1" ht="24.95" customHeight="1">
      <c r="A51" s="173" t="s">
        <v>37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5"/>
      <c r="AA51" s="165"/>
      <c r="AB51" s="1"/>
    </row>
    <row r="52" spans="1:28" customFormat="1" ht="24.95" customHeight="1">
      <c r="A52" s="174" t="s">
        <v>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5"/>
      <c r="AA52" s="165"/>
      <c r="AB52" s="1"/>
    </row>
    <row r="53" spans="1:28" customFormat="1" ht="24.95" customHeight="1">
      <c r="A53" s="173" t="s">
        <v>39</v>
      </c>
      <c r="B53" s="164">
        <v>1180</v>
      </c>
      <c r="C53" s="164">
        <v>1182</v>
      </c>
      <c r="D53" s="164">
        <v>1332.039</v>
      </c>
      <c r="E53" s="164">
        <v>1332.7049999999999</v>
      </c>
      <c r="F53" s="164">
        <v>1717.06</v>
      </c>
      <c r="G53" s="164">
        <v>1717.9190000000001</v>
      </c>
      <c r="H53" s="164">
        <v>853.928</v>
      </c>
      <c r="I53" s="164">
        <v>854.35500000000002</v>
      </c>
      <c r="J53" s="164">
        <v>1212.0740000000001</v>
      </c>
      <c r="K53" s="164">
        <v>1212.681</v>
      </c>
      <c r="L53" s="164">
        <v>140.73099999999999</v>
      </c>
      <c r="M53" s="164">
        <v>140.80099999999999</v>
      </c>
      <c r="N53" s="164">
        <v>137.64500000000001</v>
      </c>
      <c r="O53" s="164">
        <v>137.714</v>
      </c>
      <c r="P53" s="164">
        <v>178.458</v>
      </c>
      <c r="Q53" s="164">
        <v>178.547</v>
      </c>
      <c r="R53" s="164">
        <v>10.515000000000001</v>
      </c>
      <c r="S53" s="164">
        <v>10.521000000000001</v>
      </c>
      <c r="T53" s="164">
        <v>0</v>
      </c>
      <c r="U53" s="164">
        <v>0</v>
      </c>
      <c r="V53" s="164">
        <v>839.27300000000002</v>
      </c>
      <c r="W53" s="164">
        <v>839.69299999999998</v>
      </c>
      <c r="X53" s="164">
        <v>1660.848</v>
      </c>
      <c r="Y53" s="164">
        <v>1661.6790000000001</v>
      </c>
      <c r="Z53" s="164">
        <v>0</v>
      </c>
      <c r="AA53" s="164">
        <v>0</v>
      </c>
      <c r="AB53" s="1"/>
    </row>
    <row r="54" spans="1:28" customFormat="1" ht="24.95" customHeight="1">
      <c r="A54" s="174" t="s">
        <v>40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  <c r="AA54" s="165"/>
      <c r="AB54" s="1"/>
    </row>
    <row r="55" spans="1:28" customFormat="1" ht="24.95" customHeight="1">
      <c r="A55" s="174" t="s">
        <v>41</v>
      </c>
      <c r="B55" s="164">
        <v>1180</v>
      </c>
      <c r="C55" s="164">
        <v>1182</v>
      </c>
      <c r="D55" s="164">
        <v>1319.1610000000001</v>
      </c>
      <c r="E55" s="164">
        <v>1319.8209999999999</v>
      </c>
      <c r="F55" s="164">
        <v>1703.71</v>
      </c>
      <c r="G55" s="164">
        <v>1704.5619999999999</v>
      </c>
      <c r="H55" s="164">
        <v>852.38699999999994</v>
      </c>
      <c r="I55" s="164">
        <v>852.81399999999996</v>
      </c>
      <c r="J55" s="164">
        <v>1196.606</v>
      </c>
      <c r="K55" s="164">
        <v>1197.204</v>
      </c>
      <c r="L55" s="164">
        <v>139.44499999999999</v>
      </c>
      <c r="M55" s="164">
        <v>139.51499999999999</v>
      </c>
      <c r="N55" s="164">
        <v>137.34299999999999</v>
      </c>
      <c r="O55" s="164">
        <v>137.41200000000001</v>
      </c>
      <c r="P55" s="164">
        <v>176.72800000000001</v>
      </c>
      <c r="Q55" s="164">
        <v>176.816</v>
      </c>
      <c r="R55" s="164">
        <v>10.305999999999999</v>
      </c>
      <c r="S55" s="164">
        <v>10.311</v>
      </c>
      <c r="T55" s="164">
        <v>0</v>
      </c>
      <c r="U55" s="164">
        <v>0</v>
      </c>
      <c r="V55" s="164">
        <v>845.298</v>
      </c>
      <c r="W55" s="164">
        <v>845.721</v>
      </c>
      <c r="X55" s="164">
        <v>1651.7280000000001</v>
      </c>
      <c r="Y55" s="164">
        <v>1652.5540000000001</v>
      </c>
      <c r="Z55" s="164">
        <v>0</v>
      </c>
      <c r="AA55" s="164">
        <v>0</v>
      </c>
      <c r="AB55" s="1"/>
    </row>
    <row r="56" spans="1:28" customFormat="1" ht="24.95" customHeight="1">
      <c r="A56" s="174" t="s">
        <v>42</v>
      </c>
      <c r="B56" s="164">
        <v>1180</v>
      </c>
      <c r="C56" s="164">
        <v>1182</v>
      </c>
      <c r="D56" s="164">
        <v>1315.617</v>
      </c>
      <c r="E56" s="164">
        <v>1316.2750000000001</v>
      </c>
      <c r="F56" s="164">
        <v>1690.7139999999999</v>
      </c>
      <c r="G56" s="164">
        <v>1691.56</v>
      </c>
      <c r="H56" s="164">
        <v>863.351</v>
      </c>
      <c r="I56" s="164">
        <v>863.78300000000002</v>
      </c>
      <c r="J56" s="164">
        <v>1192.981</v>
      </c>
      <c r="K56" s="164">
        <v>1193.578</v>
      </c>
      <c r="L56" s="164">
        <v>139.44</v>
      </c>
      <c r="M56" s="164">
        <v>139.51</v>
      </c>
      <c r="N56" s="164">
        <v>137.108</v>
      </c>
      <c r="O56" s="164">
        <v>137.17699999999999</v>
      </c>
      <c r="P56" s="164">
        <v>176.251</v>
      </c>
      <c r="Q56" s="164">
        <v>176.339</v>
      </c>
      <c r="R56" s="164">
        <v>10.381</v>
      </c>
      <c r="S56" s="164">
        <v>10.387</v>
      </c>
      <c r="T56" s="164">
        <v>0</v>
      </c>
      <c r="U56" s="164">
        <v>0</v>
      </c>
      <c r="V56" s="164">
        <v>837.61900000000003</v>
      </c>
      <c r="W56" s="164">
        <v>838.03800000000001</v>
      </c>
      <c r="X56" s="164">
        <v>1649.66</v>
      </c>
      <c r="Y56" s="164">
        <v>1650.4860000000001</v>
      </c>
      <c r="Z56" s="164">
        <v>0</v>
      </c>
      <c r="AA56" s="164">
        <v>0</v>
      </c>
      <c r="AB56" s="1"/>
    </row>
    <row r="57" spans="1:28" customFormat="1" ht="24.95" customHeight="1">
      <c r="A57" s="173" t="s">
        <v>43</v>
      </c>
      <c r="B57" s="164">
        <v>1180</v>
      </c>
      <c r="C57" s="164">
        <v>1182</v>
      </c>
      <c r="D57" s="164">
        <v>1309.4739999999999</v>
      </c>
      <c r="E57" s="164">
        <v>1310.1289999999999</v>
      </c>
      <c r="F57" s="164">
        <v>1697.6849999999999</v>
      </c>
      <c r="G57" s="164">
        <v>1698.5340000000001</v>
      </c>
      <c r="H57" s="164">
        <v>861.02300000000002</v>
      </c>
      <c r="I57" s="164">
        <v>861.45299999999997</v>
      </c>
      <c r="J57" s="164">
        <v>1187.943</v>
      </c>
      <c r="K57" s="164">
        <v>1188.537</v>
      </c>
      <c r="L57" s="164">
        <v>139.21899999999999</v>
      </c>
      <c r="M57" s="164">
        <v>139.28800000000001</v>
      </c>
      <c r="N57" s="164">
        <v>137.499</v>
      </c>
      <c r="O57" s="164">
        <v>137.56800000000001</v>
      </c>
      <c r="P57" s="164">
        <v>175.45</v>
      </c>
      <c r="Q57" s="164">
        <v>175.53800000000001</v>
      </c>
      <c r="R57" s="164">
        <v>10.365</v>
      </c>
      <c r="S57" s="164">
        <v>10.37</v>
      </c>
      <c r="T57" s="164">
        <v>0</v>
      </c>
      <c r="U57" s="164">
        <v>0</v>
      </c>
      <c r="V57" s="164">
        <v>845.298</v>
      </c>
      <c r="W57" s="164">
        <v>845.721</v>
      </c>
      <c r="X57" s="164">
        <v>1648.325</v>
      </c>
      <c r="Y57" s="164">
        <v>1649.15</v>
      </c>
      <c r="Z57" s="164">
        <v>0</v>
      </c>
      <c r="AA57" s="164">
        <v>0</v>
      </c>
      <c r="AB57" s="1"/>
    </row>
    <row r="58" spans="1:28" customFormat="1" ht="24.95" customHeight="1">
      <c r="A58" s="174" t="s">
        <v>44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5"/>
      <c r="AA58" s="165"/>
      <c r="AB58" s="1"/>
    </row>
    <row r="59" spans="1:28" customFormat="1" ht="24.95" customHeight="1">
      <c r="A59" s="173" t="s">
        <v>45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  <c r="AA59" s="165"/>
      <c r="AB59" s="1"/>
    </row>
    <row r="60" spans="1:28" customFormat="1" ht="24.95" customHeight="1">
      <c r="A60" s="174" t="s">
        <v>46</v>
      </c>
      <c r="B60" s="164">
        <v>1180</v>
      </c>
      <c r="C60" s="164">
        <v>1182</v>
      </c>
      <c r="D60" s="164">
        <v>1310.8910000000001</v>
      </c>
      <c r="E60" s="164">
        <v>1311.547</v>
      </c>
      <c r="F60" s="164">
        <v>1687.9970000000001</v>
      </c>
      <c r="G60" s="164">
        <v>1688.8420000000001</v>
      </c>
      <c r="H60" s="164">
        <v>856.03099999999995</v>
      </c>
      <c r="I60" s="164">
        <v>856.46</v>
      </c>
      <c r="J60" s="164">
        <v>1188.8989999999999</v>
      </c>
      <c r="K60" s="164">
        <v>1189.4939999999999</v>
      </c>
      <c r="L60" s="164">
        <v>145.86000000000001</v>
      </c>
      <c r="M60" s="164">
        <v>145.93299999999999</v>
      </c>
      <c r="N60" s="164">
        <v>137.471</v>
      </c>
      <c r="O60" s="164">
        <v>137.53899999999999</v>
      </c>
      <c r="P60" s="164">
        <v>175.66399999999999</v>
      </c>
      <c r="Q60" s="164">
        <v>175.75200000000001</v>
      </c>
      <c r="R60" s="164">
        <v>10.464</v>
      </c>
      <c r="S60" s="164">
        <v>10.468999999999999</v>
      </c>
      <c r="T60" s="164">
        <v>0</v>
      </c>
      <c r="U60" s="164">
        <v>0</v>
      </c>
      <c r="V60" s="164">
        <v>839.62699999999995</v>
      </c>
      <c r="W60" s="164">
        <v>840.04700000000003</v>
      </c>
      <c r="X60" s="164">
        <v>1648.6210000000001</v>
      </c>
      <c r="Y60" s="164">
        <v>1649.4459999999999</v>
      </c>
      <c r="Z60" s="164">
        <v>0</v>
      </c>
      <c r="AA60" s="164">
        <v>0</v>
      </c>
      <c r="AB60" s="1"/>
    </row>
    <row r="61" spans="1:28" customFormat="1" ht="24.95" customHeight="1">
      <c r="A61" s="173" t="s">
        <v>47</v>
      </c>
      <c r="B61" s="164">
        <v>1180</v>
      </c>
      <c r="C61" s="164">
        <v>1182</v>
      </c>
      <c r="D61" s="164">
        <v>1302.6220000000001</v>
      </c>
      <c r="E61" s="164">
        <v>1603.2729999999999</v>
      </c>
      <c r="F61" s="164">
        <v>1668.386</v>
      </c>
      <c r="G61" s="164">
        <v>1669.22</v>
      </c>
      <c r="H61" s="164">
        <v>863.28800000000001</v>
      </c>
      <c r="I61" s="164">
        <v>863.71900000000005</v>
      </c>
      <c r="J61" s="164">
        <v>1185.0830000000001</v>
      </c>
      <c r="K61" s="164">
        <v>1185.6759999999999</v>
      </c>
      <c r="L61" s="164">
        <v>139.608</v>
      </c>
      <c r="M61" s="164">
        <v>139.678</v>
      </c>
      <c r="N61" s="164">
        <v>137.22</v>
      </c>
      <c r="O61" s="164">
        <v>137.28899999999999</v>
      </c>
      <c r="P61" s="164">
        <v>174.56800000000001</v>
      </c>
      <c r="Q61" s="164">
        <v>174.65600000000001</v>
      </c>
      <c r="R61" s="164">
        <v>10.462</v>
      </c>
      <c r="S61" s="164">
        <v>10.468</v>
      </c>
      <c r="T61" s="164">
        <v>0</v>
      </c>
      <c r="U61" s="164">
        <v>0</v>
      </c>
      <c r="V61" s="164">
        <v>846.71600000000001</v>
      </c>
      <c r="W61" s="164">
        <v>847.13900000000001</v>
      </c>
      <c r="X61" s="164">
        <v>1642.442</v>
      </c>
      <c r="Y61" s="164">
        <v>1643.2639999999999</v>
      </c>
      <c r="Z61" s="164">
        <v>0</v>
      </c>
      <c r="AA61" s="164">
        <v>0</v>
      </c>
      <c r="AB61" s="1"/>
    </row>
    <row r="62" spans="1:28" customFormat="1" ht="24.95" customHeight="1">
      <c r="A62" s="173" t="s">
        <v>48</v>
      </c>
      <c r="B62" s="164">
        <v>1180</v>
      </c>
      <c r="C62" s="164">
        <v>1182</v>
      </c>
      <c r="D62" s="164">
        <v>1299.7860000000001</v>
      </c>
      <c r="E62" s="164">
        <v>1300.4359999999999</v>
      </c>
      <c r="F62" s="164">
        <v>1666.9680000000001</v>
      </c>
      <c r="G62" s="164">
        <v>1667.8019999999999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0</v>
      </c>
      <c r="P62" s="164">
        <v>0</v>
      </c>
      <c r="Q62" s="164">
        <v>0</v>
      </c>
      <c r="R62" s="164">
        <v>10.529</v>
      </c>
      <c r="S62" s="164">
        <v>10.535</v>
      </c>
      <c r="T62" s="164">
        <v>0</v>
      </c>
      <c r="U62" s="164">
        <v>0</v>
      </c>
      <c r="V62" s="164">
        <v>0</v>
      </c>
      <c r="W62" s="164">
        <v>0</v>
      </c>
      <c r="X62" s="164">
        <v>1641.6510000000001</v>
      </c>
      <c r="Y62" s="164">
        <v>1642.472</v>
      </c>
      <c r="Z62" s="164">
        <v>0</v>
      </c>
      <c r="AA62" s="164">
        <v>0</v>
      </c>
      <c r="AB62" s="1"/>
    </row>
    <row r="63" spans="1:28" customFormat="1" ht="24.95" customHeight="1">
      <c r="A63" s="173" t="s">
        <v>49</v>
      </c>
      <c r="B63" s="164">
        <v>1180</v>
      </c>
      <c r="C63" s="164">
        <v>1182</v>
      </c>
      <c r="D63" s="164">
        <v>1297.3050000000001</v>
      </c>
      <c r="E63" s="164">
        <v>1297.954</v>
      </c>
      <c r="F63" s="164">
        <v>1640.15</v>
      </c>
      <c r="G63" s="164">
        <v>1640.971</v>
      </c>
      <c r="H63" s="164">
        <v>858.20799999999997</v>
      </c>
      <c r="I63" s="164">
        <v>858.63699999999994</v>
      </c>
      <c r="J63" s="164">
        <v>1188.182</v>
      </c>
      <c r="K63" s="164">
        <v>1188.7760000000001</v>
      </c>
      <c r="L63" s="164">
        <v>139.03800000000001</v>
      </c>
      <c r="M63" s="164">
        <v>139.108</v>
      </c>
      <c r="N63" s="164">
        <v>135.33699999999999</v>
      </c>
      <c r="O63" s="164">
        <v>135.404</v>
      </c>
      <c r="P63" s="164">
        <v>173.852</v>
      </c>
      <c r="Q63" s="164">
        <v>173.93899999999999</v>
      </c>
      <c r="R63" s="164">
        <v>10.551</v>
      </c>
      <c r="S63" s="164">
        <v>10.555999999999999</v>
      </c>
      <c r="T63" s="164">
        <v>0</v>
      </c>
      <c r="U63" s="164">
        <v>0</v>
      </c>
      <c r="V63" s="164">
        <v>848.37</v>
      </c>
      <c r="W63" s="164">
        <v>848.79399999999998</v>
      </c>
      <c r="X63" s="164">
        <v>1637.35</v>
      </c>
      <c r="Y63" s="164">
        <v>1638.1690000000001</v>
      </c>
      <c r="Z63" s="164">
        <v>0</v>
      </c>
      <c r="AA63" s="164">
        <v>0</v>
      </c>
      <c r="AB63" s="1"/>
    </row>
    <row r="64" spans="1:28" customFormat="1" ht="24.95" customHeight="1">
      <c r="A64" s="174" t="s">
        <v>50</v>
      </c>
      <c r="B64" s="164">
        <v>1180</v>
      </c>
      <c r="C64" s="164">
        <v>1182</v>
      </c>
      <c r="D64" s="164">
        <v>1302.74</v>
      </c>
      <c r="E64" s="164">
        <v>1303.3910000000001</v>
      </c>
      <c r="F64" s="164">
        <v>1648.184</v>
      </c>
      <c r="G64" s="164">
        <v>1649.008</v>
      </c>
      <c r="H64" s="164">
        <v>870.28300000000002</v>
      </c>
      <c r="I64" s="164">
        <v>870.71799999999996</v>
      </c>
      <c r="J64" s="164">
        <v>1192.018</v>
      </c>
      <c r="K64" s="164">
        <v>1192.614</v>
      </c>
      <c r="L64" s="164">
        <v>139.21</v>
      </c>
      <c r="M64" s="164">
        <v>139.28</v>
      </c>
      <c r="N64" s="164">
        <v>136.536</v>
      </c>
      <c r="O64" s="164">
        <v>136.60499999999999</v>
      </c>
      <c r="P64" s="164">
        <v>174.589</v>
      </c>
      <c r="Q64" s="164">
        <v>174.67599999999999</v>
      </c>
      <c r="R64" s="164">
        <v>10.537000000000001</v>
      </c>
      <c r="S64" s="164">
        <v>10.542</v>
      </c>
      <c r="T64" s="164">
        <v>0</v>
      </c>
      <c r="U64" s="164">
        <v>0</v>
      </c>
      <c r="V64" s="164">
        <v>847.66099999999994</v>
      </c>
      <c r="W64" s="164">
        <v>848.08500000000004</v>
      </c>
      <c r="X64" s="164">
        <v>1641.2719999999999</v>
      </c>
      <c r="Y64" s="164">
        <v>1642.0940000000001</v>
      </c>
      <c r="Z64" s="164">
        <v>0</v>
      </c>
      <c r="AA64" s="164">
        <v>0</v>
      </c>
      <c r="AB64" s="1"/>
    </row>
    <row r="65" spans="1:28" customFormat="1" ht="24.95" customHeight="1">
      <c r="A65" s="173" t="s">
        <v>51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  <c r="AA65" s="165"/>
      <c r="AB65" s="1"/>
    </row>
    <row r="66" spans="1:28" customFormat="1" ht="24.95" customHeight="1">
      <c r="A66" s="174" t="s">
        <v>52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  <c r="AA66" s="165"/>
      <c r="AB66" s="1"/>
    </row>
    <row r="67" spans="1:28" customFormat="1" ht="24.95" customHeight="1">
      <c r="A67" s="173" t="s">
        <v>53</v>
      </c>
      <c r="B67" s="164">
        <v>1180</v>
      </c>
      <c r="C67" s="164">
        <v>1182</v>
      </c>
      <c r="D67" s="164">
        <v>1300.259</v>
      </c>
      <c r="E67" s="164">
        <v>1300.9090000000001</v>
      </c>
      <c r="F67" s="164">
        <v>1649.4829999999999</v>
      </c>
      <c r="G67" s="164">
        <v>1650.308</v>
      </c>
      <c r="H67" s="164">
        <v>872.08199999999999</v>
      </c>
      <c r="I67" s="164">
        <v>872.51800000000003</v>
      </c>
      <c r="J67" s="164">
        <v>1191.6569999999999</v>
      </c>
      <c r="K67" s="164">
        <v>1192.2529999999999</v>
      </c>
      <c r="L67" s="164">
        <v>139.042</v>
      </c>
      <c r="M67" s="164">
        <v>139.11099999999999</v>
      </c>
      <c r="N67" s="164">
        <v>136.518</v>
      </c>
      <c r="O67" s="164">
        <v>136.58600000000001</v>
      </c>
      <c r="P67" s="164">
        <v>174.298</v>
      </c>
      <c r="Q67" s="164">
        <v>174.38499999999999</v>
      </c>
      <c r="R67" s="164">
        <v>10.468999999999999</v>
      </c>
      <c r="S67" s="164">
        <v>10.474</v>
      </c>
      <c r="T67" s="164">
        <v>0</v>
      </c>
      <c r="U67" s="164">
        <v>0</v>
      </c>
      <c r="V67" s="164">
        <v>855.34</v>
      </c>
      <c r="W67" s="164">
        <v>855.76800000000003</v>
      </c>
      <c r="X67" s="164">
        <v>1640.386</v>
      </c>
      <c r="Y67" s="164">
        <v>1641.2070000000001</v>
      </c>
      <c r="Z67" s="164">
        <v>0</v>
      </c>
      <c r="AA67" s="164">
        <v>0</v>
      </c>
      <c r="AB67" s="1"/>
    </row>
    <row r="68" spans="1:28" customFormat="1" ht="24.95" customHeight="1">
      <c r="A68" s="174" t="s">
        <v>54</v>
      </c>
      <c r="B68" s="164">
        <v>1180</v>
      </c>
      <c r="C68" s="164">
        <v>1182</v>
      </c>
      <c r="D68" s="164">
        <v>1286.318</v>
      </c>
      <c r="E68" s="164">
        <v>1286.962</v>
      </c>
      <c r="F68" s="164">
        <v>1636.7239999999999</v>
      </c>
      <c r="G68" s="164">
        <v>1637.5429999999999</v>
      </c>
      <c r="H68" s="164">
        <v>873.62900000000002</v>
      </c>
      <c r="I68" s="164">
        <v>874.06600000000003</v>
      </c>
      <c r="J68" s="164">
        <v>1179.1690000000001</v>
      </c>
      <c r="K68" s="164">
        <v>1179.758</v>
      </c>
      <c r="L68" s="164">
        <v>138.37700000000001</v>
      </c>
      <c r="M68" s="164">
        <v>138.446</v>
      </c>
      <c r="N68" s="164">
        <v>135.37700000000001</v>
      </c>
      <c r="O68" s="164">
        <v>135.40799999999999</v>
      </c>
      <c r="P68" s="164">
        <v>172.423</v>
      </c>
      <c r="Q68" s="164">
        <v>172.50899999999999</v>
      </c>
      <c r="R68" s="164">
        <v>10.417999999999999</v>
      </c>
      <c r="S68" s="164">
        <v>10.423</v>
      </c>
      <c r="T68" s="164">
        <v>0</v>
      </c>
      <c r="U68" s="164">
        <v>0</v>
      </c>
      <c r="V68" s="164">
        <v>843.52599999999995</v>
      </c>
      <c r="W68" s="164">
        <v>843.94799999999998</v>
      </c>
      <c r="X68" s="164">
        <v>1631.8920000000001</v>
      </c>
      <c r="Y68" s="164">
        <v>1632.7080000000001</v>
      </c>
      <c r="Z68" s="164">
        <v>0</v>
      </c>
      <c r="AA68" s="164">
        <v>0</v>
      </c>
      <c r="AB68" s="1"/>
    </row>
    <row r="69" spans="1:28" customFormat="1" ht="24.95" customHeight="1">
      <c r="A69" s="227" t="s">
        <v>426</v>
      </c>
      <c r="B69" s="231">
        <f>AVERAGE(B40:B68)</f>
        <v>1180</v>
      </c>
      <c r="C69" s="231">
        <f t="shared" ref="C69:AA69" si="1">AVERAGE(C40:C68)</f>
        <v>1182</v>
      </c>
      <c r="D69" s="231">
        <f t="shared" si="1"/>
        <v>1310.0171500000001</v>
      </c>
      <c r="E69" s="231">
        <f t="shared" si="1"/>
        <v>1325.6723999999999</v>
      </c>
      <c r="F69" s="231">
        <f t="shared" si="1"/>
        <v>1688.8714500000001</v>
      </c>
      <c r="G69" s="231">
        <f t="shared" si="1"/>
        <v>1689.7163000000005</v>
      </c>
      <c r="H69" s="231">
        <f t="shared" si="1"/>
        <v>813.59710000000018</v>
      </c>
      <c r="I69" s="231">
        <f t="shared" si="1"/>
        <v>814.00395000000026</v>
      </c>
      <c r="J69" s="231">
        <f t="shared" si="1"/>
        <v>1129.1613</v>
      </c>
      <c r="K69" s="231">
        <f t="shared" si="1"/>
        <v>1129.7260500000002</v>
      </c>
      <c r="L69" s="231">
        <f t="shared" si="1"/>
        <v>132.76400000000001</v>
      </c>
      <c r="M69" s="231">
        <f t="shared" si="1"/>
        <v>132.83035000000001</v>
      </c>
      <c r="N69" s="231">
        <f t="shared" si="1"/>
        <v>130.16839999999999</v>
      </c>
      <c r="O69" s="231">
        <f t="shared" si="1"/>
        <v>130.23165</v>
      </c>
      <c r="P69" s="231">
        <f t="shared" si="1"/>
        <v>166.83159999999998</v>
      </c>
      <c r="Q69" s="231">
        <f t="shared" si="1"/>
        <v>166.91500000000002</v>
      </c>
      <c r="R69" s="231">
        <f t="shared" si="1"/>
        <v>9.7576000000000001</v>
      </c>
      <c r="S69" s="231">
        <f t="shared" si="1"/>
        <v>9.7625500000000009</v>
      </c>
      <c r="T69" s="231">
        <f t="shared" si="1"/>
        <v>41.656500000000001</v>
      </c>
      <c r="U69" s="231">
        <f t="shared" si="1"/>
        <v>41.677300000000002</v>
      </c>
      <c r="V69" s="231">
        <f t="shared" si="1"/>
        <v>799.22905000000014</v>
      </c>
      <c r="W69" s="231">
        <f t="shared" si="1"/>
        <v>799.62880000000007</v>
      </c>
      <c r="X69" s="231">
        <f t="shared" si="1"/>
        <v>1645.7528500000001</v>
      </c>
      <c r="Y69" s="231">
        <f t="shared" si="1"/>
        <v>1646.5762500000001</v>
      </c>
      <c r="Z69" s="231">
        <f t="shared" si="1"/>
        <v>0</v>
      </c>
      <c r="AA69" s="231">
        <f t="shared" si="1"/>
        <v>0</v>
      </c>
      <c r="AB69" s="1"/>
    </row>
    <row r="70" spans="1:28" customFormat="1" ht="24.95" customHeight="1">
      <c r="A70" s="178" t="s">
        <v>403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237"/>
      <c r="AA70" s="171"/>
    </row>
    <row r="71" spans="1:28" customFormat="1" ht="24.95" customHeight="1">
      <c r="A71" s="166">
        <v>1</v>
      </c>
      <c r="B71" s="164">
        <v>1180</v>
      </c>
      <c r="C71" s="164">
        <v>1182</v>
      </c>
      <c r="D71" s="164">
        <v>1284.4280000000001</v>
      </c>
      <c r="E71" s="164">
        <v>1285.07</v>
      </c>
      <c r="F71" s="164">
        <v>1650.665</v>
      </c>
      <c r="G71" s="164">
        <v>1651.49</v>
      </c>
      <c r="H71" s="164">
        <v>881.18799999999999</v>
      </c>
      <c r="I71" s="164">
        <v>881.62900000000002</v>
      </c>
      <c r="J71" s="164">
        <v>1182.5920000000001</v>
      </c>
      <c r="K71" s="164">
        <v>1183.183</v>
      </c>
      <c r="L71" s="164">
        <v>137.477</v>
      </c>
      <c r="M71" s="164">
        <v>137.54599999999999</v>
      </c>
      <c r="N71" s="164">
        <v>136.54</v>
      </c>
      <c r="O71" s="164">
        <v>136.608</v>
      </c>
      <c r="P71" s="164">
        <v>172.197</v>
      </c>
      <c r="Q71" s="164">
        <v>172.28299999999999</v>
      </c>
      <c r="R71" s="164">
        <v>10.510999999999999</v>
      </c>
      <c r="S71" s="164">
        <v>10.516</v>
      </c>
      <c r="T71" s="164">
        <v>0</v>
      </c>
      <c r="U71" s="164">
        <v>0</v>
      </c>
      <c r="V71" s="164">
        <v>842.58100000000002</v>
      </c>
      <c r="W71" s="164">
        <v>843.00199999999995</v>
      </c>
      <c r="X71" s="164">
        <v>1632.8489999999999</v>
      </c>
      <c r="Y71" s="164">
        <v>1633.6659999999999</v>
      </c>
      <c r="Z71" s="164">
        <v>0</v>
      </c>
      <c r="AA71" s="164">
        <v>0</v>
      </c>
    </row>
    <row r="72" spans="1:28" customFormat="1" ht="24.95" customHeight="1">
      <c r="A72" s="166">
        <v>2</v>
      </c>
      <c r="B72" s="164">
        <v>1180</v>
      </c>
      <c r="C72" s="164">
        <v>1182</v>
      </c>
      <c r="D72" s="164">
        <v>1282.538</v>
      </c>
      <c r="E72" s="164">
        <v>1283.1790000000001</v>
      </c>
      <c r="F72" s="164">
        <v>1654.0909999999999</v>
      </c>
      <c r="G72" s="164">
        <v>1654.9179999999999</v>
      </c>
      <c r="H72" s="164">
        <v>877.197</v>
      </c>
      <c r="I72" s="164">
        <v>877.63599999999997</v>
      </c>
      <c r="J72" s="164">
        <v>1182.5920000000001</v>
      </c>
      <c r="K72" s="164">
        <v>1183.183</v>
      </c>
      <c r="L72" s="164">
        <v>137.20099999999999</v>
      </c>
      <c r="M72" s="164">
        <v>137.26900000000001</v>
      </c>
      <c r="N72" s="164">
        <v>136.12100000000001</v>
      </c>
      <c r="O72" s="164">
        <v>136.18899999999999</v>
      </c>
      <c r="P72" s="164">
        <v>171.96899999999999</v>
      </c>
      <c r="Q72" s="164">
        <v>172.05500000000001</v>
      </c>
      <c r="R72" s="164">
        <v>10.363</v>
      </c>
      <c r="S72" s="164">
        <v>10.368</v>
      </c>
      <c r="T72" s="164">
        <v>0</v>
      </c>
      <c r="U72" s="164">
        <v>0</v>
      </c>
      <c r="V72" s="164">
        <v>854.27700000000004</v>
      </c>
      <c r="W72" s="164">
        <v>854.70399999999995</v>
      </c>
      <c r="X72" s="164">
        <v>1630.6869999999999</v>
      </c>
      <c r="Y72" s="164">
        <v>1631.5029999999999</v>
      </c>
      <c r="Z72" s="164">
        <v>0</v>
      </c>
      <c r="AA72" s="164">
        <v>0</v>
      </c>
    </row>
    <row r="73" spans="1:28" customFormat="1" ht="24.95" customHeight="1">
      <c r="A73" s="166">
        <v>3</v>
      </c>
      <c r="B73" s="164">
        <v>1180</v>
      </c>
      <c r="C73" s="164">
        <v>1182</v>
      </c>
      <c r="D73" s="164">
        <v>1287.854</v>
      </c>
      <c r="E73" s="164">
        <v>1288.498</v>
      </c>
      <c r="F73" s="164">
        <v>1660.47</v>
      </c>
      <c r="G73" s="164">
        <v>1661.3009999999999</v>
      </c>
      <c r="H73" s="164">
        <v>881.18799999999999</v>
      </c>
      <c r="I73" s="164">
        <v>881.62900000000002</v>
      </c>
      <c r="J73" s="164">
        <v>1184.9639999999999</v>
      </c>
      <c r="K73" s="164">
        <v>1185.557</v>
      </c>
      <c r="L73" s="164">
        <v>137.18199999999999</v>
      </c>
      <c r="M73" s="164">
        <v>137.25</v>
      </c>
      <c r="N73" s="164">
        <v>136.65</v>
      </c>
      <c r="O73" s="164">
        <v>136.71899999999999</v>
      </c>
      <c r="P73" s="164">
        <v>172.71600000000001</v>
      </c>
      <c r="Q73" s="164">
        <v>172.80199999999999</v>
      </c>
      <c r="R73" s="164">
        <v>10.353999999999999</v>
      </c>
      <c r="S73" s="164">
        <v>10.359</v>
      </c>
      <c r="T73" s="164">
        <v>0</v>
      </c>
      <c r="U73" s="164">
        <v>0</v>
      </c>
      <c r="V73" s="164">
        <v>863.37400000000002</v>
      </c>
      <c r="W73" s="164">
        <v>863.80600000000004</v>
      </c>
      <c r="X73" s="164">
        <v>1633.203</v>
      </c>
      <c r="Y73" s="164">
        <v>1634.02</v>
      </c>
      <c r="Z73" s="164">
        <v>0</v>
      </c>
      <c r="AA73" s="164">
        <v>0</v>
      </c>
    </row>
    <row r="74" spans="1:28" customFormat="1" ht="24.95" customHeight="1">
      <c r="A74" s="173" t="s">
        <v>29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5"/>
      <c r="AA74" s="165"/>
    </row>
    <row r="75" spans="1:28" customFormat="1" ht="24.95" customHeight="1">
      <c r="A75" s="174" t="s">
        <v>30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5"/>
      <c r="AA75" s="165"/>
    </row>
    <row r="76" spans="1:28" customFormat="1" ht="24.95" customHeight="1">
      <c r="A76" s="173" t="s">
        <v>31</v>
      </c>
      <c r="B76" s="164">
        <v>1180</v>
      </c>
      <c r="C76" s="164">
        <v>1182</v>
      </c>
      <c r="D76" s="164">
        <v>1296.0060000000001</v>
      </c>
      <c r="E76" s="164">
        <v>1296.654</v>
      </c>
      <c r="F76" s="164">
        <v>1671.3389999999999</v>
      </c>
      <c r="G76" s="164">
        <v>1672.175</v>
      </c>
      <c r="H76" s="164">
        <v>885.81299999999999</v>
      </c>
      <c r="I76" s="164">
        <v>886.25599999999997</v>
      </c>
      <c r="J76" s="164">
        <v>1190.2170000000001</v>
      </c>
      <c r="K76" s="164">
        <v>1190.8119999999999</v>
      </c>
      <c r="L76" s="164">
        <v>138.33000000000001</v>
      </c>
      <c r="M76" s="164">
        <v>138.399</v>
      </c>
      <c r="N76" s="164">
        <v>138.12299999999999</v>
      </c>
      <c r="O76" s="164">
        <v>138.19200000000001</v>
      </c>
      <c r="P76" s="164">
        <v>173.70599999999999</v>
      </c>
      <c r="Q76" s="164">
        <v>173.79300000000001</v>
      </c>
      <c r="R76" s="164">
        <v>10.396000000000001</v>
      </c>
      <c r="S76" s="164">
        <v>10.401</v>
      </c>
      <c r="T76" s="164">
        <v>870.10799999999995</v>
      </c>
      <c r="U76" s="164">
        <v>870.54300000000001</v>
      </c>
      <c r="V76" s="164">
        <v>870.10799999999995</v>
      </c>
      <c r="W76" s="164">
        <v>870.54300000000001</v>
      </c>
      <c r="X76" s="164">
        <v>1639.819</v>
      </c>
      <c r="Y76" s="164">
        <v>1640.64</v>
      </c>
      <c r="Z76" s="164">
        <v>0</v>
      </c>
      <c r="AA76" s="164">
        <v>0</v>
      </c>
    </row>
    <row r="77" spans="1:28" customFormat="1" ht="24.95" customHeight="1">
      <c r="A77" s="174" t="s">
        <v>32</v>
      </c>
      <c r="B77" s="164">
        <v>1180</v>
      </c>
      <c r="C77" s="164">
        <v>1182</v>
      </c>
      <c r="D77" s="164">
        <v>1293.9970000000001</v>
      </c>
      <c r="E77" s="164">
        <v>1294.645</v>
      </c>
      <c r="F77" s="164">
        <v>1672.1659999999999</v>
      </c>
      <c r="G77" s="164">
        <v>1673.0029999999999</v>
      </c>
      <c r="H77" s="164">
        <v>888.21100000000001</v>
      </c>
      <c r="I77" s="164">
        <v>888.65499999999997</v>
      </c>
      <c r="J77" s="164">
        <v>1181.645</v>
      </c>
      <c r="K77" s="164">
        <v>1182.2360000000001</v>
      </c>
      <c r="L77" s="164">
        <v>138.77099999999999</v>
      </c>
      <c r="M77" s="164">
        <v>138.84</v>
      </c>
      <c r="N77" s="164">
        <v>138.27199999999999</v>
      </c>
      <c r="O77" s="164">
        <v>138.34100000000001</v>
      </c>
      <c r="P77" s="164">
        <v>173.446</v>
      </c>
      <c r="Q77" s="164">
        <v>173.53299999999999</v>
      </c>
      <c r="R77" s="164">
        <v>10.391</v>
      </c>
      <c r="S77" s="164">
        <v>10.396000000000001</v>
      </c>
      <c r="T77" s="164">
        <v>0</v>
      </c>
      <c r="U77" s="164">
        <v>0</v>
      </c>
      <c r="V77" s="164">
        <v>875.89700000000005</v>
      </c>
      <c r="W77" s="164">
        <v>876.33500000000004</v>
      </c>
      <c r="X77" s="164">
        <v>1638.461</v>
      </c>
      <c r="Y77" s="164">
        <v>1639.28</v>
      </c>
      <c r="Z77" s="164">
        <v>0</v>
      </c>
      <c r="AA77" s="164">
        <v>0</v>
      </c>
    </row>
    <row r="78" spans="1:28" customFormat="1" ht="24.95" customHeight="1">
      <c r="A78" s="173" t="s">
        <v>33</v>
      </c>
      <c r="B78" s="164">
        <v>1180</v>
      </c>
      <c r="C78" s="164">
        <v>1182</v>
      </c>
      <c r="D78" s="164">
        <v>1302.8579999999999</v>
      </c>
      <c r="E78" s="164">
        <v>1303.51</v>
      </c>
      <c r="F78" s="164">
        <v>1679.845</v>
      </c>
      <c r="G78" s="164">
        <v>1680.6859999999999</v>
      </c>
      <c r="H78" s="164">
        <v>882.37300000000005</v>
      </c>
      <c r="I78" s="164">
        <v>882.81399999999996</v>
      </c>
      <c r="J78" s="164">
        <v>1188.779</v>
      </c>
      <c r="K78" s="164">
        <v>1189.374</v>
      </c>
      <c r="L78" s="164">
        <v>139.39099999999999</v>
      </c>
      <c r="M78" s="164">
        <v>139.46100000000001</v>
      </c>
      <c r="N78" s="164">
        <v>138.18299999999999</v>
      </c>
      <c r="O78" s="164">
        <v>138.25200000000001</v>
      </c>
      <c r="P78" s="164">
        <v>174.61199999999999</v>
      </c>
      <c r="Q78" s="164">
        <v>174.7</v>
      </c>
      <c r="R78" s="164">
        <v>10.464</v>
      </c>
      <c r="S78" s="164">
        <v>10.468999999999999</v>
      </c>
      <c r="T78" s="164">
        <v>0</v>
      </c>
      <c r="U78" s="164">
        <v>0</v>
      </c>
      <c r="V78" s="164">
        <v>878.25900000000001</v>
      </c>
      <c r="W78" s="164">
        <v>878.69899999999996</v>
      </c>
      <c r="X78" s="164">
        <v>1643.1859999999999</v>
      </c>
      <c r="Y78" s="164">
        <v>1644.008</v>
      </c>
      <c r="Z78" s="164">
        <v>0</v>
      </c>
      <c r="AA78" s="164">
        <v>0</v>
      </c>
    </row>
    <row r="79" spans="1:28" customFormat="1" ht="24.95" customHeight="1">
      <c r="A79" s="173" t="s">
        <v>34</v>
      </c>
      <c r="B79" s="164">
        <v>1180</v>
      </c>
      <c r="C79" s="164">
        <v>1182</v>
      </c>
      <c r="D79" s="164">
        <v>1296.3599999999999</v>
      </c>
      <c r="E79" s="164">
        <v>1297.009</v>
      </c>
      <c r="F79" s="164">
        <v>1679.845</v>
      </c>
      <c r="G79" s="164">
        <v>1680.6859999999999</v>
      </c>
      <c r="H79" s="164">
        <v>892.57299999999998</v>
      </c>
      <c r="I79" s="164">
        <v>893.01900000000001</v>
      </c>
      <c r="J79" s="164">
        <v>1179.6400000000001</v>
      </c>
      <c r="K79" s="164">
        <v>1180.23</v>
      </c>
      <c r="L79" s="164">
        <v>139.24799999999999</v>
      </c>
      <c r="M79" s="164">
        <v>139.31800000000001</v>
      </c>
      <c r="N79" s="164">
        <v>137.96299999999999</v>
      </c>
      <c r="O79" s="164">
        <v>138.03299999999999</v>
      </c>
      <c r="P79" s="164">
        <v>173.74199999999999</v>
      </c>
      <c r="Q79" s="164">
        <v>173.82900000000001</v>
      </c>
      <c r="R79" s="164">
        <v>10.5</v>
      </c>
      <c r="S79" s="164">
        <v>10.505000000000001</v>
      </c>
      <c r="T79" s="164">
        <v>0</v>
      </c>
      <c r="U79" s="164">
        <v>0</v>
      </c>
      <c r="V79" s="164">
        <v>877.55100000000004</v>
      </c>
      <c r="W79" s="164">
        <v>877.99</v>
      </c>
      <c r="X79" s="164">
        <v>1641.6389999999999</v>
      </c>
      <c r="Y79" s="164">
        <v>1642.46</v>
      </c>
      <c r="Z79" s="164">
        <v>0</v>
      </c>
      <c r="AA79" s="164">
        <v>0</v>
      </c>
    </row>
    <row r="80" spans="1:28" customFormat="1" ht="24.95" customHeight="1">
      <c r="A80" s="173" t="s">
        <v>35</v>
      </c>
      <c r="B80" s="164">
        <v>1180</v>
      </c>
      <c r="C80" s="164">
        <v>1182</v>
      </c>
      <c r="D80" s="164">
        <v>1282.6559999999999</v>
      </c>
      <c r="E80" s="164">
        <v>1283.297</v>
      </c>
      <c r="F80" s="164">
        <v>1678.4280000000001</v>
      </c>
      <c r="G80" s="164">
        <v>1679.2670000000001</v>
      </c>
      <c r="H80" s="164">
        <v>883.42899999999997</v>
      </c>
      <c r="I80" s="164">
        <v>883.87</v>
      </c>
      <c r="J80" s="164">
        <v>1183.421</v>
      </c>
      <c r="K80" s="164">
        <v>1184.0129999999999</v>
      </c>
      <c r="L80" s="164">
        <v>139.59200000000001</v>
      </c>
      <c r="M80" s="164">
        <v>139.66200000000001</v>
      </c>
      <c r="N80" s="164">
        <v>138.03</v>
      </c>
      <c r="O80" s="164">
        <v>138.09899999999999</v>
      </c>
      <c r="P80" s="164">
        <v>171.96899999999999</v>
      </c>
      <c r="Q80" s="164">
        <v>172.05500000000001</v>
      </c>
      <c r="R80" s="164">
        <v>10.427</v>
      </c>
      <c r="S80" s="164">
        <v>10.432</v>
      </c>
      <c r="T80" s="164">
        <v>0</v>
      </c>
      <c r="U80" s="164">
        <v>0</v>
      </c>
      <c r="V80" s="164">
        <v>882.86699999999996</v>
      </c>
      <c r="W80" s="164">
        <v>883.30899999999997</v>
      </c>
      <c r="X80" s="164">
        <v>1640.3040000000001</v>
      </c>
      <c r="Y80" s="164">
        <v>1641.124</v>
      </c>
      <c r="Z80" s="164">
        <v>0</v>
      </c>
      <c r="AA80" s="164">
        <v>0</v>
      </c>
    </row>
    <row r="81" spans="1:27" customFormat="1" ht="24.95" customHeight="1">
      <c r="A81" s="174" t="s">
        <v>36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  <c r="AA81" s="165"/>
    </row>
    <row r="82" spans="1:27" customFormat="1" ht="24.95" customHeight="1">
      <c r="A82" s="173" t="s">
        <v>37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5"/>
      <c r="AA82" s="165"/>
    </row>
    <row r="83" spans="1:27" customFormat="1" ht="24.95" customHeight="1">
      <c r="A83" s="174" t="s">
        <v>38</v>
      </c>
      <c r="B83" s="164">
        <v>1180</v>
      </c>
      <c r="C83" s="164">
        <v>1182</v>
      </c>
      <c r="D83" s="164">
        <v>1310.183</v>
      </c>
      <c r="E83" s="164">
        <v>1310.838</v>
      </c>
      <c r="F83" s="164">
        <v>1689.415</v>
      </c>
      <c r="G83" s="164">
        <v>1690.26</v>
      </c>
      <c r="H83" s="164">
        <v>893.99099999999999</v>
      </c>
      <c r="I83" s="164">
        <v>894.43799999999999</v>
      </c>
      <c r="J83" s="164">
        <v>1197.212</v>
      </c>
      <c r="K83" s="164">
        <v>1197.8109999999999</v>
      </c>
      <c r="L83" s="164">
        <v>141.05000000000001</v>
      </c>
      <c r="M83" s="164">
        <v>141.12100000000001</v>
      </c>
      <c r="N83" s="164">
        <v>138.84899999999999</v>
      </c>
      <c r="O83" s="164">
        <v>138.91800000000001</v>
      </c>
      <c r="P83" s="164">
        <v>175.63200000000001</v>
      </c>
      <c r="Q83" s="164">
        <v>175.72</v>
      </c>
      <c r="R83" s="164">
        <v>10.429</v>
      </c>
      <c r="S83" s="164">
        <v>10.433999999999999</v>
      </c>
      <c r="T83" s="164">
        <v>0</v>
      </c>
      <c r="U83" s="164">
        <v>0</v>
      </c>
      <c r="V83" s="164">
        <v>884.63900000000001</v>
      </c>
      <c r="W83" s="164">
        <v>885.08199999999999</v>
      </c>
      <c r="X83" s="164">
        <v>1647.865</v>
      </c>
      <c r="Y83" s="164">
        <v>1648.6890000000001</v>
      </c>
      <c r="Z83" s="164">
        <v>0</v>
      </c>
      <c r="AA83" s="164">
        <v>0</v>
      </c>
    </row>
    <row r="84" spans="1:27" customFormat="1" ht="24.95" customHeight="1">
      <c r="A84" s="173" t="s">
        <v>39</v>
      </c>
      <c r="B84" s="164">
        <v>1180</v>
      </c>
      <c r="C84" s="164">
        <v>1182</v>
      </c>
      <c r="D84" s="164">
        <v>1313.6089999999999</v>
      </c>
      <c r="E84" s="164">
        <v>1314.2660000000001</v>
      </c>
      <c r="F84" s="164">
        <v>1694.731</v>
      </c>
      <c r="G84" s="164">
        <v>1695.579</v>
      </c>
      <c r="H84" s="164">
        <v>888.745</v>
      </c>
      <c r="I84" s="164">
        <v>889.19</v>
      </c>
      <c r="J84" s="164">
        <v>1196.242</v>
      </c>
      <c r="K84" s="164">
        <v>1196.8409999999999</v>
      </c>
      <c r="L84" s="164">
        <v>141.31200000000001</v>
      </c>
      <c r="M84" s="164">
        <v>141.38200000000001</v>
      </c>
      <c r="N84" s="164">
        <v>139.53800000000001</v>
      </c>
      <c r="O84" s="164">
        <v>139.607</v>
      </c>
      <c r="P84" s="164">
        <v>176.12200000000001</v>
      </c>
      <c r="Q84" s="164">
        <v>176.21</v>
      </c>
      <c r="R84" s="164">
        <v>10.375</v>
      </c>
      <c r="S84" s="164">
        <v>10.38</v>
      </c>
      <c r="T84" s="164">
        <v>0</v>
      </c>
      <c r="U84" s="164">
        <v>0</v>
      </c>
      <c r="V84" s="164">
        <v>896.33500000000004</v>
      </c>
      <c r="W84" s="164">
        <v>896.78300000000002</v>
      </c>
      <c r="X84" s="164">
        <v>1648.6559999999999</v>
      </c>
      <c r="Y84" s="164">
        <v>1649.481</v>
      </c>
      <c r="Z84" s="164">
        <v>0</v>
      </c>
      <c r="AA84" s="164">
        <v>0</v>
      </c>
    </row>
    <row r="85" spans="1:27" customFormat="1" ht="24.95" customHeight="1">
      <c r="A85" s="174" t="s">
        <v>40</v>
      </c>
      <c r="B85" s="164">
        <v>1180</v>
      </c>
      <c r="C85" s="164">
        <v>1182</v>
      </c>
      <c r="D85" s="164">
        <v>1312.4269999999999</v>
      </c>
      <c r="E85" s="164">
        <v>1313.0840000000001</v>
      </c>
      <c r="F85" s="164">
        <v>1672.875</v>
      </c>
      <c r="G85" s="164">
        <v>1673.712</v>
      </c>
      <c r="H85" s="164">
        <v>884.35400000000004</v>
      </c>
      <c r="I85" s="164">
        <v>884.79700000000003</v>
      </c>
      <c r="J85" s="164">
        <v>1196.848</v>
      </c>
      <c r="K85" s="164">
        <v>1197.4469999999999</v>
      </c>
      <c r="L85" s="164">
        <v>141.55199999999999</v>
      </c>
      <c r="M85" s="164">
        <v>141.62299999999999</v>
      </c>
      <c r="N85" s="164">
        <v>138.44200000000001</v>
      </c>
      <c r="O85" s="164">
        <v>138.511</v>
      </c>
      <c r="P85" s="164">
        <v>175.983</v>
      </c>
      <c r="Q85" s="164">
        <v>176.071</v>
      </c>
      <c r="R85" s="164">
        <v>10.375</v>
      </c>
      <c r="S85" s="164">
        <v>10.38</v>
      </c>
      <c r="T85" s="164">
        <v>0</v>
      </c>
      <c r="U85" s="164">
        <v>0</v>
      </c>
      <c r="V85" s="164">
        <v>884.75699999999995</v>
      </c>
      <c r="W85" s="164">
        <v>885.2</v>
      </c>
      <c r="X85" s="164">
        <v>1648.577</v>
      </c>
      <c r="Y85" s="164">
        <v>1647.4010000000001</v>
      </c>
      <c r="Z85" s="164">
        <v>0</v>
      </c>
      <c r="AA85" s="164">
        <v>0</v>
      </c>
    </row>
    <row r="86" spans="1:27" customFormat="1" ht="24.95" customHeight="1">
      <c r="A86" s="174" t="s">
        <v>41</v>
      </c>
      <c r="B86" s="164">
        <v>1180</v>
      </c>
      <c r="C86" s="164">
        <v>1182</v>
      </c>
      <c r="D86" s="164">
        <v>1307.1110000000001</v>
      </c>
      <c r="E86" s="164">
        <v>1307.7650000000001</v>
      </c>
      <c r="F86" s="164">
        <v>1665.432</v>
      </c>
      <c r="G86" s="164">
        <v>1666.2650000000001</v>
      </c>
      <c r="H86" s="164">
        <v>884.15599999999995</v>
      </c>
      <c r="I86" s="164">
        <v>884.59799999999996</v>
      </c>
      <c r="J86" s="164">
        <v>1195.5160000000001</v>
      </c>
      <c r="K86" s="164">
        <v>1196.114</v>
      </c>
      <c r="L86" s="164">
        <v>141.63399999999999</v>
      </c>
      <c r="M86" s="164">
        <v>141.70500000000001</v>
      </c>
      <c r="N86" s="164">
        <v>137.56200000000001</v>
      </c>
      <c r="O86" s="164">
        <v>137.631</v>
      </c>
      <c r="P86" s="164">
        <v>175.29900000000001</v>
      </c>
      <c r="Q86" s="164">
        <v>175.387</v>
      </c>
      <c r="R86" s="164">
        <v>10.413</v>
      </c>
      <c r="S86" s="164">
        <v>10.419</v>
      </c>
      <c r="T86" s="164">
        <v>0</v>
      </c>
      <c r="U86" s="164">
        <v>10.419</v>
      </c>
      <c r="V86" s="164">
        <v>880.50400000000002</v>
      </c>
      <c r="W86" s="164">
        <v>880.94500000000005</v>
      </c>
      <c r="X86" s="164">
        <v>1644.7339999999999</v>
      </c>
      <c r="Y86" s="164">
        <v>1645.557</v>
      </c>
      <c r="Z86" s="164">
        <v>0</v>
      </c>
      <c r="AA86" s="164">
        <v>0</v>
      </c>
    </row>
    <row r="87" spans="1:27" customFormat="1" ht="24.95" customHeight="1">
      <c r="A87" s="174" t="s">
        <v>42</v>
      </c>
      <c r="B87" s="164">
        <v>1180</v>
      </c>
      <c r="C87" s="164">
        <v>1182</v>
      </c>
      <c r="D87" s="164">
        <v>1336.2919999999999</v>
      </c>
      <c r="E87" s="164">
        <v>1336.96</v>
      </c>
      <c r="F87" s="164">
        <v>1696.8579999999999</v>
      </c>
      <c r="G87" s="164">
        <v>1697.7070000000001</v>
      </c>
      <c r="H87" s="164">
        <v>909.89599999999996</v>
      </c>
      <c r="I87" s="164">
        <v>910.351</v>
      </c>
      <c r="J87" s="164">
        <v>1219.5820000000001</v>
      </c>
      <c r="K87" s="164">
        <v>1220.192</v>
      </c>
      <c r="L87" s="164">
        <v>144.61199999999999</v>
      </c>
      <c r="M87" s="164">
        <v>144.077</v>
      </c>
      <c r="N87" s="164">
        <v>141.00700000000001</v>
      </c>
      <c r="O87" s="164">
        <v>141.077</v>
      </c>
      <c r="P87" s="164">
        <v>179.24</v>
      </c>
      <c r="Q87" s="164">
        <v>179.33</v>
      </c>
      <c r="R87" s="164">
        <v>10.481999999999999</v>
      </c>
      <c r="S87" s="164">
        <v>10.487</v>
      </c>
      <c r="T87" s="164">
        <v>0</v>
      </c>
      <c r="U87" s="164">
        <v>0</v>
      </c>
      <c r="V87" s="164">
        <v>896.80799999999999</v>
      </c>
      <c r="W87" s="164">
        <v>897.25599999999997</v>
      </c>
      <c r="X87" s="164">
        <v>1663.1880000000001</v>
      </c>
      <c r="Y87" s="164">
        <v>1664.02</v>
      </c>
      <c r="Z87" s="164">
        <v>0</v>
      </c>
      <c r="AA87" s="164">
        <v>0</v>
      </c>
    </row>
    <row r="88" spans="1:27" customFormat="1" ht="24.95" customHeight="1">
      <c r="A88" s="173" t="s">
        <v>43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  <c r="AA88" s="165"/>
    </row>
    <row r="89" spans="1:27" customFormat="1" ht="24.95" customHeight="1">
      <c r="A89" s="174" t="s">
        <v>44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5"/>
      <c r="AA89" s="165"/>
    </row>
    <row r="90" spans="1:27" customFormat="1" ht="24.95" customHeight="1">
      <c r="A90" s="173" t="s">
        <v>45</v>
      </c>
      <c r="B90" s="164">
        <v>1180</v>
      </c>
      <c r="C90" s="164">
        <v>1182</v>
      </c>
      <c r="D90" s="164">
        <v>1332.511</v>
      </c>
      <c r="E90" s="164">
        <v>1333.1780000000001</v>
      </c>
      <c r="F90" s="164">
        <v>1709.2629999999999</v>
      </c>
      <c r="G90" s="164">
        <v>1710.1179999999999</v>
      </c>
      <c r="H90" s="164">
        <v>910.03599999999994</v>
      </c>
      <c r="I90" s="164">
        <v>910.49099999999999</v>
      </c>
      <c r="J90" s="164">
        <v>1220.7159999999999</v>
      </c>
      <c r="K90" s="164">
        <v>1221.327</v>
      </c>
      <c r="L90" s="164">
        <v>143.916</v>
      </c>
      <c r="M90" s="164">
        <v>143.988</v>
      </c>
      <c r="N90" s="164">
        <v>141.59</v>
      </c>
      <c r="O90" s="164">
        <v>141.66</v>
      </c>
      <c r="P90" s="164">
        <v>178.76</v>
      </c>
      <c r="Q90" s="164">
        <v>178.85</v>
      </c>
      <c r="R90" s="164">
        <v>10.615</v>
      </c>
      <c r="S90" s="164">
        <v>10.62</v>
      </c>
      <c r="T90" s="164">
        <v>0</v>
      </c>
      <c r="U90" s="164">
        <v>0</v>
      </c>
      <c r="V90" s="164">
        <v>903.18700000000001</v>
      </c>
      <c r="W90" s="164">
        <v>903.63900000000001</v>
      </c>
      <c r="X90" s="164">
        <v>1661.2260000000001</v>
      </c>
      <c r="Y90" s="164">
        <v>1662.057</v>
      </c>
      <c r="Z90" s="164">
        <v>0</v>
      </c>
      <c r="AA90" s="164">
        <v>0</v>
      </c>
    </row>
    <row r="91" spans="1:27" customFormat="1" ht="24.95" customHeight="1">
      <c r="A91" s="173" t="s">
        <v>46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5"/>
      <c r="AA91" s="165"/>
    </row>
    <row r="92" spans="1:27" customFormat="1" ht="24.95" customHeight="1">
      <c r="A92" s="173" t="s">
        <v>47</v>
      </c>
      <c r="B92" s="164">
        <v>1180</v>
      </c>
      <c r="C92" s="164">
        <v>1182</v>
      </c>
      <c r="D92" s="164">
        <v>1324.596</v>
      </c>
      <c r="E92" s="164">
        <v>1325.258</v>
      </c>
      <c r="F92" s="164">
        <v>1688.588</v>
      </c>
      <c r="G92" s="164">
        <v>1689.433</v>
      </c>
      <c r="H92" s="164">
        <v>905.22500000000002</v>
      </c>
      <c r="I92" s="164">
        <v>905.678</v>
      </c>
      <c r="J92" s="164">
        <v>1217.4449999999999</v>
      </c>
      <c r="K92" s="164">
        <v>1218.0540000000001</v>
      </c>
      <c r="L92" s="164">
        <v>142.88800000000001</v>
      </c>
      <c r="M92" s="164">
        <v>142.959</v>
      </c>
      <c r="N92" s="164">
        <v>140.21299999999999</v>
      </c>
      <c r="O92" s="164">
        <v>140.28299999999999</v>
      </c>
      <c r="P92" s="164">
        <v>177.70099999999999</v>
      </c>
      <c r="Q92" s="164">
        <v>177.79</v>
      </c>
      <c r="R92" s="164">
        <v>10.553000000000001</v>
      </c>
      <c r="S92" s="164">
        <v>10.558</v>
      </c>
      <c r="T92" s="164">
        <v>0</v>
      </c>
      <c r="U92" s="164">
        <v>0</v>
      </c>
      <c r="V92" s="164">
        <v>896.68899999999996</v>
      </c>
      <c r="W92" s="164">
        <v>897.13800000000003</v>
      </c>
      <c r="X92" s="164">
        <v>1655.816</v>
      </c>
      <c r="Y92" s="164">
        <v>1656.644</v>
      </c>
      <c r="Z92" s="164">
        <v>0</v>
      </c>
      <c r="AA92" s="164">
        <v>0</v>
      </c>
    </row>
    <row r="93" spans="1:27" customFormat="1" ht="24.95" customHeight="1">
      <c r="A93" s="173" t="s">
        <v>48</v>
      </c>
      <c r="B93" s="164">
        <v>1180</v>
      </c>
      <c r="C93" s="164">
        <v>1182</v>
      </c>
      <c r="D93" s="164">
        <v>1319.752</v>
      </c>
      <c r="E93" s="164">
        <v>1320.412</v>
      </c>
      <c r="F93" s="164">
        <v>1674.6469999999999</v>
      </c>
      <c r="G93" s="164">
        <v>1675.4849999999999</v>
      </c>
      <c r="H93" s="164">
        <v>894.803</v>
      </c>
      <c r="I93" s="164">
        <v>895.25099999999998</v>
      </c>
      <c r="J93" s="164">
        <v>1213.1949999999999</v>
      </c>
      <c r="K93" s="164">
        <v>1213.8019999999999</v>
      </c>
      <c r="L93" s="164">
        <v>143.13999999999999</v>
      </c>
      <c r="M93" s="164">
        <v>143.21199999999999</v>
      </c>
      <c r="N93" s="164">
        <v>140.03700000000001</v>
      </c>
      <c r="O93" s="164">
        <v>140.107</v>
      </c>
      <c r="P93" s="164">
        <v>177.048</v>
      </c>
      <c r="Q93" s="164">
        <v>177.137</v>
      </c>
      <c r="R93" s="164">
        <v>10.512</v>
      </c>
      <c r="S93" s="164">
        <v>10.516999999999999</v>
      </c>
      <c r="T93" s="164">
        <v>0</v>
      </c>
      <c r="U93" s="164">
        <v>0</v>
      </c>
      <c r="V93" s="164">
        <v>899.64300000000003</v>
      </c>
      <c r="W93" s="164">
        <v>900.09299999999996</v>
      </c>
      <c r="X93" s="164">
        <v>1651.787</v>
      </c>
      <c r="Y93" s="164">
        <v>1652.6130000000001</v>
      </c>
      <c r="Z93" s="164">
        <v>0</v>
      </c>
      <c r="AA93" s="164">
        <v>0</v>
      </c>
    </row>
    <row r="94" spans="1:27" customFormat="1" ht="24.95" customHeight="1">
      <c r="A94" s="173" t="s">
        <v>49</v>
      </c>
      <c r="B94" s="164">
        <v>1180</v>
      </c>
      <c r="C94" s="164">
        <v>1182</v>
      </c>
      <c r="D94" s="164">
        <v>1317.7439999999999</v>
      </c>
      <c r="E94" s="164">
        <v>1318.403</v>
      </c>
      <c r="F94" s="164">
        <v>1668.386</v>
      </c>
      <c r="G94" s="164">
        <v>1669.22</v>
      </c>
      <c r="H94" s="164">
        <v>890.35299999999995</v>
      </c>
      <c r="I94" s="164">
        <v>890.798</v>
      </c>
      <c r="J94" s="164">
        <v>1210.7080000000001</v>
      </c>
      <c r="K94" s="164">
        <v>1211.3140000000001</v>
      </c>
      <c r="L94" s="164">
        <v>142.53899999999999</v>
      </c>
      <c r="M94" s="164">
        <v>142.61099999999999</v>
      </c>
      <c r="N94" s="164">
        <v>0</v>
      </c>
      <c r="O94" s="164">
        <v>0</v>
      </c>
      <c r="P94" s="164">
        <v>0</v>
      </c>
      <c r="Q94" s="164">
        <v>0</v>
      </c>
      <c r="R94" s="164">
        <v>10.471</v>
      </c>
      <c r="S94" s="164">
        <v>10.476000000000001</v>
      </c>
      <c r="T94" s="164">
        <v>0</v>
      </c>
      <c r="U94" s="164">
        <v>0</v>
      </c>
      <c r="V94" s="164">
        <v>885.11199999999997</v>
      </c>
      <c r="W94" s="164">
        <v>885.55399999999997</v>
      </c>
      <c r="X94" s="164">
        <v>1649.0219999999999</v>
      </c>
      <c r="Y94" s="164">
        <v>1649.847</v>
      </c>
      <c r="Z94" s="164">
        <v>0</v>
      </c>
      <c r="AA94" s="164">
        <v>0</v>
      </c>
    </row>
    <row r="95" spans="1:27" customFormat="1" ht="24.95" customHeight="1">
      <c r="A95" s="174" t="s">
        <v>50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5"/>
      <c r="AA95" s="165"/>
    </row>
    <row r="96" spans="1:27" customFormat="1" ht="24.95" customHeight="1">
      <c r="A96" s="173" t="s">
        <v>51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5"/>
      <c r="AA96" s="165"/>
    </row>
    <row r="97" spans="1:27" customFormat="1" ht="24.95" customHeight="1">
      <c r="A97" s="174" t="s">
        <v>52</v>
      </c>
      <c r="B97" s="164">
        <v>1180</v>
      </c>
      <c r="C97" s="164">
        <v>1182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  <c r="I97" s="164">
        <v>0</v>
      </c>
      <c r="J97" s="164">
        <v>1209.221</v>
      </c>
      <c r="K97" s="164">
        <v>1209.826</v>
      </c>
      <c r="L97" s="164">
        <v>0</v>
      </c>
      <c r="M97" s="164">
        <v>0</v>
      </c>
      <c r="N97" s="164">
        <v>0</v>
      </c>
      <c r="O97" s="164">
        <v>0</v>
      </c>
      <c r="P97" s="164">
        <v>0</v>
      </c>
      <c r="Q97" s="164">
        <v>0</v>
      </c>
      <c r="R97" s="164">
        <v>10.455</v>
      </c>
      <c r="S97" s="164">
        <v>10.46</v>
      </c>
      <c r="T97" s="164">
        <v>0</v>
      </c>
      <c r="U97" s="164">
        <v>0</v>
      </c>
      <c r="V97" s="164">
        <v>0</v>
      </c>
      <c r="W97" s="164">
        <v>0</v>
      </c>
      <c r="X97" s="164">
        <v>1649.377</v>
      </c>
      <c r="Y97" s="164">
        <v>1650.202</v>
      </c>
      <c r="Z97" s="164">
        <v>0</v>
      </c>
      <c r="AA97" s="164">
        <v>0</v>
      </c>
    </row>
    <row r="98" spans="1:27" customFormat="1" ht="24.95" customHeight="1">
      <c r="A98" s="173" t="s">
        <v>53</v>
      </c>
      <c r="B98" s="164">
        <v>1180</v>
      </c>
      <c r="C98" s="164">
        <v>1182</v>
      </c>
      <c r="D98" s="164">
        <v>0</v>
      </c>
      <c r="E98" s="164">
        <v>0</v>
      </c>
      <c r="F98" s="164">
        <v>0</v>
      </c>
      <c r="G98" s="164">
        <v>0</v>
      </c>
      <c r="H98" s="164">
        <v>896.09299999999996</v>
      </c>
      <c r="I98" s="164">
        <v>896.54100000000005</v>
      </c>
      <c r="J98" s="164">
        <v>1209.4690000000001</v>
      </c>
      <c r="K98" s="164">
        <v>1210.0740000000001</v>
      </c>
      <c r="L98" s="164">
        <v>0</v>
      </c>
      <c r="M98" s="164">
        <v>0</v>
      </c>
      <c r="N98" s="164">
        <v>0</v>
      </c>
      <c r="O98" s="164">
        <v>0</v>
      </c>
      <c r="P98" s="164">
        <v>0</v>
      </c>
      <c r="Q98" s="164">
        <v>0</v>
      </c>
      <c r="R98" s="164">
        <v>10.409000000000001</v>
      </c>
      <c r="S98" s="164">
        <v>10.414</v>
      </c>
      <c r="T98" s="164">
        <v>0</v>
      </c>
      <c r="U98" s="164">
        <v>0</v>
      </c>
      <c r="V98" s="164">
        <v>0</v>
      </c>
      <c r="W98" s="164">
        <v>0</v>
      </c>
      <c r="X98" s="164">
        <v>1652.9090000000001</v>
      </c>
      <c r="Y98" s="164">
        <v>1653.7360000000001</v>
      </c>
      <c r="Z98" s="164">
        <v>0</v>
      </c>
      <c r="AA98" s="164">
        <v>0</v>
      </c>
    </row>
    <row r="99" spans="1:27" customFormat="1" ht="24.95" customHeight="1">
      <c r="A99" s="174" t="s">
        <v>54</v>
      </c>
      <c r="B99" s="164">
        <v>1180</v>
      </c>
      <c r="C99" s="164">
        <v>1182</v>
      </c>
      <c r="D99" s="164">
        <v>1322.4690000000001</v>
      </c>
      <c r="E99" s="164">
        <v>1323.1310000000001</v>
      </c>
      <c r="F99" s="164">
        <v>1685.0440000000001</v>
      </c>
      <c r="G99" s="164">
        <v>1685.8869999999999</v>
      </c>
      <c r="H99" s="164">
        <v>898.13699999999994</v>
      </c>
      <c r="I99" s="164">
        <v>898.58600000000001</v>
      </c>
      <c r="J99" s="164">
        <v>1212.6969999999999</v>
      </c>
      <c r="K99" s="164">
        <v>1213.3030000000001</v>
      </c>
      <c r="L99" s="164">
        <v>142.441</v>
      </c>
      <c r="M99" s="164">
        <v>142.51300000000001</v>
      </c>
      <c r="N99" s="164">
        <v>139.44399999999999</v>
      </c>
      <c r="O99" s="164">
        <v>139.51300000000001</v>
      </c>
      <c r="P99" s="164">
        <v>177.39699999999999</v>
      </c>
      <c r="Q99" s="164">
        <v>177.48500000000001</v>
      </c>
      <c r="R99" s="164">
        <v>10.398999999999999</v>
      </c>
      <c r="S99" s="164">
        <v>10.404</v>
      </c>
      <c r="T99" s="164">
        <v>0</v>
      </c>
      <c r="U99" s="164">
        <v>0</v>
      </c>
      <c r="V99" s="164">
        <v>892.31799999999998</v>
      </c>
      <c r="W99" s="164">
        <v>892.76499999999999</v>
      </c>
      <c r="X99" s="164">
        <v>1652.5429999999999</v>
      </c>
      <c r="Y99" s="164">
        <v>1653.37</v>
      </c>
      <c r="Z99" s="164">
        <v>0</v>
      </c>
      <c r="AA99" s="164">
        <v>0</v>
      </c>
    </row>
    <row r="100" spans="1:27" customFormat="1" ht="24.95" customHeight="1">
      <c r="A100" s="174" t="s">
        <v>55</v>
      </c>
      <c r="B100" s="164">
        <v>1180</v>
      </c>
      <c r="C100" s="164">
        <v>1182</v>
      </c>
      <c r="D100" s="164">
        <v>1337.828</v>
      </c>
      <c r="E100" s="164">
        <v>1338.4970000000001</v>
      </c>
      <c r="F100" s="164">
        <v>1702.056</v>
      </c>
      <c r="G100" s="164">
        <v>1702.9069999999999</v>
      </c>
      <c r="H100" s="164">
        <v>911.44</v>
      </c>
      <c r="I100" s="164">
        <v>911.89599999999996</v>
      </c>
      <c r="J100" s="164">
        <v>1226.164</v>
      </c>
      <c r="K100" s="164">
        <v>1226.777</v>
      </c>
      <c r="L100" s="164">
        <v>144.69399999999999</v>
      </c>
      <c r="M100" s="164">
        <v>144.76599999999999</v>
      </c>
      <c r="N100" s="164">
        <v>141.87</v>
      </c>
      <c r="O100" s="164">
        <v>141.941</v>
      </c>
      <c r="P100" s="164">
        <v>179.499</v>
      </c>
      <c r="Q100" s="164">
        <v>179.589</v>
      </c>
      <c r="R100" s="164">
        <v>10.492000000000001</v>
      </c>
      <c r="S100" s="164">
        <v>10.497</v>
      </c>
      <c r="T100" s="164">
        <v>0</v>
      </c>
      <c r="U100" s="164">
        <v>0</v>
      </c>
      <c r="V100" s="164">
        <v>899.99699999999996</v>
      </c>
      <c r="W100" s="164">
        <v>900.44799999999998</v>
      </c>
      <c r="X100" s="164">
        <v>1661.77</v>
      </c>
      <c r="Y100" s="164">
        <v>1662.6010000000001</v>
      </c>
      <c r="Z100" s="164">
        <v>0</v>
      </c>
      <c r="AA100" s="164">
        <v>0</v>
      </c>
    </row>
    <row r="101" spans="1:27" customFormat="1" ht="24.95" customHeight="1">
      <c r="A101" s="174" t="s">
        <v>69</v>
      </c>
      <c r="B101" s="164">
        <v>1180</v>
      </c>
      <c r="C101" s="164">
        <v>1182</v>
      </c>
      <c r="D101" s="164">
        <v>1345.0340000000001</v>
      </c>
      <c r="E101" s="164">
        <v>1345.7070000000001</v>
      </c>
      <c r="F101" s="164">
        <v>1701.5830000000001</v>
      </c>
      <c r="G101" s="164">
        <v>1702.4349999999999</v>
      </c>
      <c r="H101" s="164">
        <v>910.80799999999999</v>
      </c>
      <c r="I101" s="164">
        <v>911.26400000000001</v>
      </c>
      <c r="J101" s="164">
        <v>1228.076</v>
      </c>
      <c r="K101" s="164">
        <v>1228.69</v>
      </c>
      <c r="L101" s="164">
        <v>145.00800000000001</v>
      </c>
      <c r="M101" s="164">
        <v>145.08099999999999</v>
      </c>
      <c r="N101" s="164">
        <v>142.869</v>
      </c>
      <c r="O101" s="164">
        <v>142.94</v>
      </c>
      <c r="P101" s="164">
        <v>180.511</v>
      </c>
      <c r="Q101" s="164">
        <v>180.601</v>
      </c>
      <c r="R101" s="164">
        <v>10.489000000000001</v>
      </c>
      <c r="S101" s="164">
        <v>10.494999999999999</v>
      </c>
      <c r="T101" s="164">
        <v>0</v>
      </c>
      <c r="U101" s="164">
        <v>0</v>
      </c>
      <c r="V101" s="164">
        <v>904.60500000000002</v>
      </c>
      <c r="W101" s="164">
        <v>905.05700000000002</v>
      </c>
      <c r="X101" s="164">
        <v>1664.393</v>
      </c>
      <c r="Y101" s="164">
        <v>1665.2249999999999</v>
      </c>
      <c r="Z101" s="164">
        <v>0</v>
      </c>
      <c r="AA101" s="164">
        <v>0</v>
      </c>
    </row>
    <row r="102" spans="1:27" customFormat="1" ht="24.95" customHeight="1">
      <c r="A102" s="227" t="s">
        <v>426</v>
      </c>
      <c r="B102" s="231">
        <f>AVERAGE(B71:B101)</f>
        <v>1180</v>
      </c>
      <c r="C102" s="231">
        <f t="shared" ref="C102:AA102" si="2">AVERAGE(C71:C101)</f>
        <v>1182</v>
      </c>
      <c r="D102" s="231">
        <f t="shared" si="2"/>
        <v>1191.1933181818183</v>
      </c>
      <c r="E102" s="231">
        <f t="shared" si="2"/>
        <v>1191.7891363636363</v>
      </c>
      <c r="F102" s="231">
        <f t="shared" si="2"/>
        <v>1527.0784999999998</v>
      </c>
      <c r="G102" s="231">
        <f t="shared" si="2"/>
        <v>1527.8424545454545</v>
      </c>
      <c r="H102" s="231">
        <f t="shared" si="2"/>
        <v>852.27313636363647</v>
      </c>
      <c r="I102" s="231">
        <f t="shared" si="2"/>
        <v>852.69940909090917</v>
      </c>
      <c r="J102" s="231">
        <f t="shared" si="2"/>
        <v>1201.2245909090909</v>
      </c>
      <c r="K102" s="231">
        <f t="shared" si="2"/>
        <v>1201.8254545454545</v>
      </c>
      <c r="L102" s="231">
        <f t="shared" si="2"/>
        <v>128.27172727272725</v>
      </c>
      <c r="M102" s="231">
        <f t="shared" si="2"/>
        <v>128.30831818181818</v>
      </c>
      <c r="N102" s="231">
        <f t="shared" si="2"/>
        <v>120.05922727272724</v>
      </c>
      <c r="O102" s="231">
        <f t="shared" si="2"/>
        <v>120.11913636363637</v>
      </c>
      <c r="P102" s="231">
        <f t="shared" si="2"/>
        <v>151.70677272727275</v>
      </c>
      <c r="Q102" s="231">
        <f t="shared" si="2"/>
        <v>151.78272727272727</v>
      </c>
      <c r="R102" s="231">
        <f t="shared" si="2"/>
        <v>10.448863636363635</v>
      </c>
      <c r="S102" s="231">
        <f t="shared" si="2"/>
        <v>10.453954545454543</v>
      </c>
      <c r="T102" s="231">
        <f t="shared" si="2"/>
        <v>39.550363636363635</v>
      </c>
      <c r="U102" s="231">
        <f t="shared" si="2"/>
        <v>40.043727272727274</v>
      </c>
      <c r="V102" s="231">
        <f t="shared" si="2"/>
        <v>803.15945454545465</v>
      </c>
      <c r="W102" s="231">
        <f t="shared" si="2"/>
        <v>803.56127272727269</v>
      </c>
      <c r="X102" s="231">
        <f t="shared" si="2"/>
        <v>1647.8186818181819</v>
      </c>
      <c r="Y102" s="231">
        <f t="shared" si="2"/>
        <v>1648.5520000000006</v>
      </c>
      <c r="Z102" s="231">
        <f t="shared" si="2"/>
        <v>0</v>
      </c>
      <c r="AA102" s="231">
        <f t="shared" si="2"/>
        <v>0</v>
      </c>
    </row>
    <row r="103" spans="1:27" customFormat="1" ht="24.95" customHeight="1">
      <c r="A103" s="178" t="s">
        <v>404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237"/>
      <c r="AA103" s="171"/>
    </row>
    <row r="104" spans="1:27" customFormat="1" ht="24.95" customHeight="1">
      <c r="A104" s="166">
        <v>1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5"/>
      <c r="AA104" s="165"/>
    </row>
    <row r="105" spans="1:27" customFormat="1" ht="24.95" customHeight="1">
      <c r="A105" s="173" t="s">
        <v>27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5"/>
      <c r="AA105" s="165"/>
    </row>
    <row r="106" spans="1:27" customFormat="1" ht="24.95" customHeight="1">
      <c r="A106" s="166">
        <v>3</v>
      </c>
      <c r="B106" s="164">
        <v>1180</v>
      </c>
      <c r="C106" s="164">
        <v>1182</v>
      </c>
      <c r="D106" s="164">
        <v>1350.587</v>
      </c>
      <c r="E106" s="164">
        <v>1351.2619999999999</v>
      </c>
      <c r="F106" s="164">
        <v>1687.761</v>
      </c>
      <c r="G106" s="164">
        <v>1688.605</v>
      </c>
      <c r="H106" s="164">
        <v>905.50199999999995</v>
      </c>
      <c r="I106" s="164">
        <v>905.95500000000004</v>
      </c>
      <c r="J106" s="164">
        <v>1231.789</v>
      </c>
      <c r="K106" s="164">
        <v>1232.405</v>
      </c>
      <c r="L106" s="164">
        <v>145.386</v>
      </c>
      <c r="M106" s="164">
        <v>145.459</v>
      </c>
      <c r="N106" s="164">
        <v>143.06899999999999</v>
      </c>
      <c r="O106" s="164">
        <v>143.14099999999999</v>
      </c>
      <c r="P106" s="164">
        <v>181.27799999999999</v>
      </c>
      <c r="Q106" s="164">
        <v>181.369</v>
      </c>
      <c r="R106" s="164">
        <v>10.529</v>
      </c>
      <c r="S106" s="164">
        <v>10.535</v>
      </c>
      <c r="T106" s="164">
        <v>0</v>
      </c>
      <c r="U106" s="164">
        <v>0</v>
      </c>
      <c r="V106" s="164">
        <v>903.89599999999996</v>
      </c>
      <c r="W106" s="164">
        <v>904.34799999999996</v>
      </c>
      <c r="X106" s="164">
        <v>1664.759</v>
      </c>
      <c r="Y106" s="164">
        <v>1665.5920000000001</v>
      </c>
      <c r="Z106" s="164">
        <v>0</v>
      </c>
      <c r="AA106" s="164">
        <v>0</v>
      </c>
    </row>
    <row r="107" spans="1:27" customFormat="1" ht="24.95" customHeight="1">
      <c r="A107" s="173" t="s">
        <v>29</v>
      </c>
      <c r="B107" s="164">
        <v>1180</v>
      </c>
      <c r="C107" s="164">
        <v>1182</v>
      </c>
      <c r="D107" s="164">
        <v>1344.443</v>
      </c>
      <c r="E107" s="164">
        <v>1345.116</v>
      </c>
      <c r="F107" s="164">
        <v>1681.145</v>
      </c>
      <c r="G107" s="164">
        <v>1681.9860000000001</v>
      </c>
      <c r="H107" s="164">
        <v>906.26599999999996</v>
      </c>
      <c r="I107" s="164">
        <v>906.72</v>
      </c>
      <c r="J107" s="164">
        <v>1229.6099999999999</v>
      </c>
      <c r="K107" s="164">
        <v>1230.2249999999999</v>
      </c>
      <c r="L107" s="164">
        <v>145.34299999999999</v>
      </c>
      <c r="M107" s="164">
        <v>145.416</v>
      </c>
      <c r="N107" s="164">
        <v>142.48099999999999</v>
      </c>
      <c r="O107" s="164">
        <v>142.55199999999999</v>
      </c>
      <c r="P107" s="164">
        <v>180.56100000000001</v>
      </c>
      <c r="Q107" s="164">
        <v>180.65100000000001</v>
      </c>
      <c r="R107" s="164">
        <v>10.596</v>
      </c>
      <c r="S107" s="164">
        <v>10.601000000000001</v>
      </c>
      <c r="T107" s="164">
        <v>0</v>
      </c>
      <c r="U107" s="164">
        <v>0</v>
      </c>
      <c r="V107" s="164">
        <v>902.36</v>
      </c>
      <c r="W107" s="164">
        <v>902.81200000000001</v>
      </c>
      <c r="X107" s="164">
        <v>1662.231</v>
      </c>
      <c r="Y107" s="164">
        <v>1663.0619999999999</v>
      </c>
      <c r="Z107" s="164">
        <v>0</v>
      </c>
      <c r="AA107" s="164">
        <v>0</v>
      </c>
    </row>
    <row r="108" spans="1:27" customFormat="1" ht="24.95" customHeight="1">
      <c r="A108" s="166">
        <v>5</v>
      </c>
      <c r="B108" s="164">
        <v>1180</v>
      </c>
      <c r="C108" s="164">
        <v>1182</v>
      </c>
      <c r="D108" s="164">
        <v>1342.9079999999999</v>
      </c>
      <c r="E108" s="164">
        <v>1343.579</v>
      </c>
      <c r="F108" s="164">
        <v>1678.191</v>
      </c>
      <c r="G108" s="164">
        <v>1679.0309999999999</v>
      </c>
      <c r="H108" s="164">
        <v>0</v>
      </c>
      <c r="I108" s="164">
        <v>0</v>
      </c>
      <c r="J108" s="164">
        <v>1232.6890000000001</v>
      </c>
      <c r="K108" s="164">
        <v>1233.306</v>
      </c>
      <c r="L108" s="164">
        <v>145.042</v>
      </c>
      <c r="M108" s="164">
        <v>145.114</v>
      </c>
      <c r="N108" s="164">
        <v>141.36600000000001</v>
      </c>
      <c r="O108" s="164">
        <v>141.43700000000001</v>
      </c>
      <c r="P108" s="164">
        <v>180.44800000000001</v>
      </c>
      <c r="Q108" s="164">
        <v>180.53800000000001</v>
      </c>
      <c r="R108" s="164">
        <v>10.657999999999999</v>
      </c>
      <c r="S108" s="164">
        <v>10.663</v>
      </c>
      <c r="T108" s="164">
        <v>0</v>
      </c>
      <c r="U108" s="164">
        <v>0</v>
      </c>
      <c r="V108" s="164">
        <v>898.10699999999997</v>
      </c>
      <c r="W108" s="164">
        <v>898.55600000000004</v>
      </c>
      <c r="X108" s="164">
        <v>1663.2349999999999</v>
      </c>
      <c r="Y108" s="164">
        <v>1664.067</v>
      </c>
      <c r="Z108" s="164">
        <v>0</v>
      </c>
      <c r="AA108" s="164">
        <v>0</v>
      </c>
    </row>
    <row r="109" spans="1:27" customFormat="1" ht="24.95" customHeight="1">
      <c r="A109" s="166">
        <v>6</v>
      </c>
      <c r="B109" s="164">
        <v>1180</v>
      </c>
      <c r="C109" s="164">
        <v>1182</v>
      </c>
      <c r="D109" s="164">
        <v>1339.2449999999999</v>
      </c>
      <c r="E109" s="164">
        <v>1339.915</v>
      </c>
      <c r="F109" s="164">
        <v>1662.3610000000001</v>
      </c>
      <c r="G109" s="164">
        <v>1663.192</v>
      </c>
      <c r="H109" s="164">
        <v>0</v>
      </c>
      <c r="I109" s="164">
        <v>0</v>
      </c>
      <c r="J109" s="164">
        <v>1230.5060000000001</v>
      </c>
      <c r="K109" s="164">
        <v>1231.1220000000001</v>
      </c>
      <c r="L109" s="164">
        <v>145.01300000000001</v>
      </c>
      <c r="M109" s="164">
        <v>145.08600000000001</v>
      </c>
      <c r="N109" s="164">
        <v>141.33000000000001</v>
      </c>
      <c r="O109" s="164">
        <v>141.40100000000001</v>
      </c>
      <c r="P109" s="164">
        <v>179.97800000000001</v>
      </c>
      <c r="Q109" s="164">
        <v>180.06800000000001</v>
      </c>
      <c r="R109" s="164">
        <v>10.701000000000001</v>
      </c>
      <c r="S109" s="164">
        <v>10.707000000000001</v>
      </c>
      <c r="T109" s="164">
        <v>0</v>
      </c>
      <c r="U109" s="164">
        <v>0</v>
      </c>
      <c r="V109" s="164">
        <v>892.90899999999999</v>
      </c>
      <c r="W109" s="164">
        <v>893.35599999999999</v>
      </c>
      <c r="X109" s="164">
        <v>1660.99</v>
      </c>
      <c r="Y109" s="164">
        <v>1661.8209999999999</v>
      </c>
      <c r="Z109" s="164">
        <v>0</v>
      </c>
      <c r="AA109" s="164">
        <v>0</v>
      </c>
    </row>
    <row r="110" spans="1:27" customFormat="1" ht="24.95" customHeight="1">
      <c r="A110" s="166">
        <v>7</v>
      </c>
      <c r="B110" s="164">
        <v>1180</v>
      </c>
      <c r="C110" s="164">
        <v>1182</v>
      </c>
      <c r="D110" s="164">
        <v>1342.5530000000001</v>
      </c>
      <c r="E110" s="164">
        <v>1343.2249999999999</v>
      </c>
      <c r="F110" s="164">
        <v>1663.069</v>
      </c>
      <c r="G110" s="164">
        <v>1663.9010000000001</v>
      </c>
      <c r="H110" s="164">
        <v>897.52300000000002</v>
      </c>
      <c r="I110" s="164">
        <v>897.97199999999998</v>
      </c>
      <c r="J110" s="164">
        <v>1235.008</v>
      </c>
      <c r="K110" s="164">
        <v>1235.626</v>
      </c>
      <c r="L110" s="164">
        <v>145.16800000000001</v>
      </c>
      <c r="M110" s="164">
        <v>145.24100000000001</v>
      </c>
      <c r="N110" s="164">
        <v>142</v>
      </c>
      <c r="O110" s="164">
        <v>142.071</v>
      </c>
      <c r="P110" s="164">
        <v>180.40899999999999</v>
      </c>
      <c r="Q110" s="164">
        <v>180.499</v>
      </c>
      <c r="R110" s="164">
        <v>10.811999999999999</v>
      </c>
      <c r="S110" s="164">
        <v>10.817</v>
      </c>
      <c r="T110" s="164">
        <v>0</v>
      </c>
      <c r="U110" s="164">
        <v>0</v>
      </c>
      <c r="V110" s="164">
        <v>900.35199999999998</v>
      </c>
      <c r="W110" s="164">
        <v>900.80200000000002</v>
      </c>
      <c r="X110" s="164">
        <v>1664.6289999999999</v>
      </c>
      <c r="Y110" s="164">
        <v>1665.462</v>
      </c>
      <c r="Z110" s="164">
        <v>0</v>
      </c>
      <c r="AA110" s="164">
        <v>0</v>
      </c>
    </row>
    <row r="111" spans="1:27" customFormat="1" ht="24.95" customHeight="1">
      <c r="A111" s="173" t="s">
        <v>33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5"/>
      <c r="AA111" s="165"/>
    </row>
    <row r="112" spans="1:27" customFormat="1" ht="24.95" customHeight="1">
      <c r="A112" s="174" t="s">
        <v>34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5"/>
      <c r="AA112" s="165"/>
    </row>
    <row r="113" spans="1:27" customFormat="1" ht="24.95" customHeight="1">
      <c r="A113" s="173" t="s">
        <v>35</v>
      </c>
      <c r="B113" s="164">
        <v>1180</v>
      </c>
      <c r="C113" s="164">
        <v>1182</v>
      </c>
      <c r="D113" s="164">
        <v>1342.4349999999999</v>
      </c>
      <c r="E113" s="164">
        <v>1343.107</v>
      </c>
      <c r="F113" s="164">
        <v>1662.124</v>
      </c>
      <c r="G113" s="164">
        <v>1662.9559999999999</v>
      </c>
      <c r="H113" s="164">
        <v>909.12599999999998</v>
      </c>
      <c r="I113" s="164">
        <v>909.58100000000002</v>
      </c>
      <c r="J113" s="164">
        <v>1233.204</v>
      </c>
      <c r="K113" s="164">
        <v>1233.82</v>
      </c>
      <c r="L113" s="164">
        <v>144.72</v>
      </c>
      <c r="M113" s="164">
        <v>144.79300000000001</v>
      </c>
      <c r="N113" s="164">
        <v>142.53399999999999</v>
      </c>
      <c r="O113" s="164">
        <v>142.60599999999999</v>
      </c>
      <c r="P113" s="164">
        <v>180.39</v>
      </c>
      <c r="Q113" s="164">
        <v>180.48</v>
      </c>
      <c r="R113" s="164">
        <v>10.865</v>
      </c>
      <c r="S113" s="164">
        <v>10.87</v>
      </c>
      <c r="T113" s="164">
        <v>0</v>
      </c>
      <c r="U113" s="164">
        <v>0</v>
      </c>
      <c r="V113" s="164">
        <v>890.19200000000001</v>
      </c>
      <c r="W113" s="164">
        <v>890.63699999999994</v>
      </c>
      <c r="X113" s="164">
        <v>1663.826</v>
      </c>
      <c r="Y113" s="164">
        <v>1664.6579999999999</v>
      </c>
      <c r="Z113" s="164">
        <v>0</v>
      </c>
      <c r="AA113" s="164">
        <v>0</v>
      </c>
    </row>
    <row r="114" spans="1:27" customFormat="1" ht="24.95" customHeight="1">
      <c r="A114" s="174" t="s">
        <v>36</v>
      </c>
      <c r="B114" s="164">
        <v>1180</v>
      </c>
      <c r="C114" s="164">
        <v>1182</v>
      </c>
      <c r="D114" s="164">
        <v>1345.625</v>
      </c>
      <c r="E114" s="164">
        <v>1346.298</v>
      </c>
      <c r="F114" s="164">
        <v>1681.7360000000001</v>
      </c>
      <c r="G114" s="164">
        <v>1682.577</v>
      </c>
      <c r="H114" s="164">
        <v>914.899</v>
      </c>
      <c r="I114" s="164">
        <v>915.35699999999997</v>
      </c>
      <c r="J114" s="164">
        <v>1235.396</v>
      </c>
      <c r="K114" s="164">
        <v>1236.0139999999999</v>
      </c>
      <c r="L114" s="164">
        <v>145.18299999999999</v>
      </c>
      <c r="M114" s="164">
        <v>145.255</v>
      </c>
      <c r="N114" s="164">
        <v>143.44300000000001</v>
      </c>
      <c r="O114" s="164">
        <v>143.51499999999999</v>
      </c>
      <c r="P114" s="164">
        <v>180.804</v>
      </c>
      <c r="Q114" s="164">
        <v>180.89400000000001</v>
      </c>
      <c r="R114" s="164">
        <v>10.929</v>
      </c>
      <c r="S114" s="164">
        <v>10.933999999999999</v>
      </c>
      <c r="T114" s="164">
        <v>0</v>
      </c>
      <c r="U114" s="164">
        <v>0</v>
      </c>
      <c r="V114" s="164">
        <v>893.02700000000004</v>
      </c>
      <c r="W114" s="164">
        <v>893.47400000000005</v>
      </c>
      <c r="X114" s="164">
        <v>1667.76</v>
      </c>
      <c r="Y114" s="164">
        <v>1668.5940000000001</v>
      </c>
      <c r="Z114" s="164">
        <v>0</v>
      </c>
      <c r="AA114" s="164">
        <v>0</v>
      </c>
    </row>
    <row r="115" spans="1:27" customFormat="1" ht="24.95" customHeight="1">
      <c r="A115" s="174" t="s">
        <v>37</v>
      </c>
      <c r="B115" s="164">
        <v>1180</v>
      </c>
      <c r="C115" s="164">
        <v>1182</v>
      </c>
      <c r="D115" s="164">
        <v>1346.3340000000001</v>
      </c>
      <c r="E115" s="164">
        <v>1347.0070000000001</v>
      </c>
      <c r="F115" s="164">
        <v>1691.423</v>
      </c>
      <c r="G115" s="164">
        <v>1692.269</v>
      </c>
      <c r="H115" s="164">
        <v>923.048</v>
      </c>
      <c r="I115" s="164">
        <v>923.51</v>
      </c>
      <c r="J115" s="164">
        <v>1239.674</v>
      </c>
      <c r="K115" s="164">
        <v>1240.2940000000001</v>
      </c>
      <c r="L115" s="164">
        <v>146.13999999999999</v>
      </c>
      <c r="M115" s="164">
        <v>146.21299999999999</v>
      </c>
      <c r="N115" s="164">
        <v>143.971</v>
      </c>
      <c r="O115" s="164">
        <v>144.04300000000001</v>
      </c>
      <c r="P115" s="164">
        <v>180.876</v>
      </c>
      <c r="Q115" s="164">
        <v>180.96600000000001</v>
      </c>
      <c r="R115" s="164">
        <v>10.930999999999999</v>
      </c>
      <c r="S115" s="164">
        <v>10.936</v>
      </c>
      <c r="T115" s="164">
        <v>0</v>
      </c>
      <c r="U115" s="164">
        <v>0</v>
      </c>
      <c r="V115" s="164">
        <v>900.82399999999996</v>
      </c>
      <c r="W115" s="164">
        <v>901.27499999999998</v>
      </c>
      <c r="X115" s="164">
        <v>1669.662</v>
      </c>
      <c r="Y115" s="164">
        <v>1670.4970000000001</v>
      </c>
      <c r="Z115" s="164">
        <v>0</v>
      </c>
      <c r="AA115" s="164">
        <v>0</v>
      </c>
    </row>
    <row r="116" spans="1:27" customFormat="1" ht="24.95" customHeight="1">
      <c r="A116" s="174" t="s">
        <v>38</v>
      </c>
      <c r="B116" s="164">
        <v>1180</v>
      </c>
      <c r="C116" s="164">
        <v>1182</v>
      </c>
      <c r="D116" s="164">
        <v>1334.7560000000001</v>
      </c>
      <c r="E116" s="164">
        <v>1335.424</v>
      </c>
      <c r="F116" s="164">
        <v>1683.2719999999999</v>
      </c>
      <c r="G116" s="164">
        <v>1684.114</v>
      </c>
      <c r="H116" s="164">
        <v>0</v>
      </c>
      <c r="I116" s="164">
        <v>0</v>
      </c>
      <c r="J116" s="164">
        <v>0</v>
      </c>
      <c r="K116" s="164">
        <v>0</v>
      </c>
      <c r="L116" s="164">
        <v>0</v>
      </c>
      <c r="M116" s="164">
        <v>0</v>
      </c>
      <c r="N116" s="164">
        <v>0</v>
      </c>
      <c r="O116" s="164">
        <v>0</v>
      </c>
      <c r="P116" s="164">
        <v>0</v>
      </c>
      <c r="Q116" s="164">
        <v>0</v>
      </c>
      <c r="R116" s="164">
        <v>10.874000000000001</v>
      </c>
      <c r="S116" s="164">
        <v>10.879</v>
      </c>
      <c r="T116" s="164">
        <v>0</v>
      </c>
      <c r="U116" s="164">
        <v>0</v>
      </c>
      <c r="V116" s="164"/>
      <c r="W116" s="164"/>
      <c r="X116" s="164">
        <v>1662.29</v>
      </c>
      <c r="Y116" s="164">
        <v>1663.1210000000001</v>
      </c>
      <c r="Z116" s="164">
        <v>0</v>
      </c>
      <c r="AA116" s="164">
        <v>0</v>
      </c>
    </row>
    <row r="117" spans="1:27" customFormat="1" ht="24.95" customHeight="1">
      <c r="A117" s="174" t="s">
        <v>39</v>
      </c>
      <c r="B117" s="164">
        <v>1180</v>
      </c>
      <c r="C117" s="164">
        <v>1182</v>
      </c>
      <c r="D117" s="164">
        <v>1329.3209999999999</v>
      </c>
      <c r="E117" s="164">
        <v>1329.9860000000001</v>
      </c>
      <c r="F117" s="164">
        <v>1670.5119999999999</v>
      </c>
      <c r="G117" s="164">
        <v>1671.348</v>
      </c>
      <c r="H117" s="164">
        <v>920.38699999999994</v>
      </c>
      <c r="I117" s="164">
        <v>920.84799999999996</v>
      </c>
      <c r="J117" s="164">
        <v>1223.624</v>
      </c>
      <c r="K117" s="164">
        <v>1224.2360000000001</v>
      </c>
      <c r="L117" s="164">
        <v>144.434</v>
      </c>
      <c r="M117" s="164">
        <v>144.506</v>
      </c>
      <c r="N117" s="164">
        <v>143.49299999999999</v>
      </c>
      <c r="O117" s="164">
        <v>143.565</v>
      </c>
      <c r="P117" s="164">
        <v>178.636</v>
      </c>
      <c r="Q117" s="164">
        <v>178.72499999999999</v>
      </c>
      <c r="R117" s="164">
        <v>10.798999999999999</v>
      </c>
      <c r="S117" s="164">
        <v>10.804</v>
      </c>
      <c r="T117" s="164">
        <v>0</v>
      </c>
      <c r="U117" s="164">
        <v>0</v>
      </c>
      <c r="V117" s="164">
        <v>904.48699999999997</v>
      </c>
      <c r="W117" s="164">
        <v>904.93899999999996</v>
      </c>
      <c r="X117" s="164">
        <v>1658.722</v>
      </c>
      <c r="Y117" s="164">
        <v>1659.5519999999999</v>
      </c>
      <c r="Z117" s="164">
        <v>0</v>
      </c>
      <c r="AA117" s="164">
        <v>0</v>
      </c>
    </row>
    <row r="118" spans="1:27" customFormat="1" ht="24.95" customHeight="1">
      <c r="A118" s="174" t="s">
        <v>40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5"/>
      <c r="AA118" s="165"/>
    </row>
    <row r="119" spans="1:27" customFormat="1" ht="24.95" customHeight="1">
      <c r="A119" s="173" t="s">
        <v>41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5"/>
      <c r="AA119" s="165"/>
    </row>
    <row r="120" spans="1:27" customFormat="1" ht="24.95" customHeight="1">
      <c r="A120" s="174" t="s">
        <v>42</v>
      </c>
      <c r="B120" s="164">
        <v>1180</v>
      </c>
      <c r="C120" s="164">
        <v>1182</v>
      </c>
      <c r="D120" s="164">
        <v>1333.1020000000001</v>
      </c>
      <c r="E120" s="164">
        <v>1333.769</v>
      </c>
      <c r="F120" s="164">
        <v>1676.183</v>
      </c>
      <c r="G120" s="164">
        <v>1677.0219999999999</v>
      </c>
      <c r="H120" s="164">
        <v>918.81200000000001</v>
      </c>
      <c r="I120" s="164">
        <v>919.27200000000005</v>
      </c>
      <c r="J120" s="164">
        <v>1220.5899999999999</v>
      </c>
      <c r="K120" s="164">
        <v>1221.201</v>
      </c>
      <c r="L120" s="164">
        <v>144.935</v>
      </c>
      <c r="M120" s="164">
        <v>145.00800000000001</v>
      </c>
      <c r="N120" s="164">
        <v>143.27600000000001</v>
      </c>
      <c r="O120" s="164">
        <v>143.34700000000001</v>
      </c>
      <c r="P120" s="164">
        <v>179.148</v>
      </c>
      <c r="Q120" s="164">
        <v>179.238</v>
      </c>
      <c r="R120" s="164">
        <v>10.766999999999999</v>
      </c>
      <c r="S120" s="164">
        <v>10.772</v>
      </c>
      <c r="T120" s="164">
        <v>0</v>
      </c>
      <c r="U120" s="164">
        <v>0</v>
      </c>
      <c r="V120" s="164">
        <v>910.98400000000004</v>
      </c>
      <c r="W120" s="164">
        <v>911.44</v>
      </c>
      <c r="X120" s="164">
        <v>1660.577</v>
      </c>
      <c r="Y120" s="164">
        <v>1661.4069999999999</v>
      </c>
      <c r="Z120" s="164">
        <v>0</v>
      </c>
      <c r="AA120" s="164">
        <v>0</v>
      </c>
    </row>
    <row r="121" spans="1:27" customFormat="1" ht="24.95" customHeight="1">
      <c r="A121" s="173" t="s">
        <v>43</v>
      </c>
      <c r="B121" s="164">
        <v>1180</v>
      </c>
      <c r="C121" s="164">
        <v>1182</v>
      </c>
      <c r="D121" s="164">
        <v>1335.701</v>
      </c>
      <c r="E121" s="164">
        <v>1336.3689999999999</v>
      </c>
      <c r="F121" s="164">
        <v>1676.8920000000001</v>
      </c>
      <c r="G121" s="164">
        <v>1677.731</v>
      </c>
      <c r="H121" s="164">
        <v>921.89499999999998</v>
      </c>
      <c r="I121" s="164">
        <v>922.35699999999997</v>
      </c>
      <c r="J121" s="164">
        <v>1223.624</v>
      </c>
      <c r="K121" s="164">
        <v>1224.2360000000001</v>
      </c>
      <c r="L121" s="164">
        <v>145.334</v>
      </c>
      <c r="M121" s="164">
        <v>145.40700000000001</v>
      </c>
      <c r="N121" s="164">
        <v>143.12299999999999</v>
      </c>
      <c r="O121" s="164">
        <v>143.19499999999999</v>
      </c>
      <c r="P121" s="164">
        <v>179.488</v>
      </c>
      <c r="Q121" s="164">
        <v>179.578</v>
      </c>
      <c r="R121" s="164">
        <v>10.936999999999999</v>
      </c>
      <c r="S121" s="164">
        <v>10.942</v>
      </c>
      <c r="T121" s="164">
        <v>0</v>
      </c>
      <c r="U121" s="164">
        <v>0</v>
      </c>
      <c r="V121" s="164">
        <v>905.66800000000001</v>
      </c>
      <c r="W121" s="164">
        <v>906.12099999999998</v>
      </c>
      <c r="X121" s="164">
        <v>1662.7739999999999</v>
      </c>
      <c r="Y121" s="164">
        <v>1663.606</v>
      </c>
      <c r="Z121" s="164">
        <v>0</v>
      </c>
      <c r="AA121" s="164">
        <v>0</v>
      </c>
    </row>
    <row r="122" spans="1:27" customFormat="1" ht="24.95" customHeight="1">
      <c r="A122" s="174" t="s">
        <v>44</v>
      </c>
      <c r="B122" s="164">
        <v>1180</v>
      </c>
      <c r="C122" s="164">
        <v>1182</v>
      </c>
      <c r="D122" s="164">
        <v>1340.0719999999999</v>
      </c>
      <c r="E122" s="164">
        <v>1340.7429999999999</v>
      </c>
      <c r="F122" s="164">
        <v>1697.6849999999999</v>
      </c>
      <c r="G122" s="164">
        <v>1698.5340000000001</v>
      </c>
      <c r="H122" s="164">
        <v>933.47699999999998</v>
      </c>
      <c r="I122" s="164">
        <v>933.94399999999996</v>
      </c>
      <c r="J122" s="164">
        <v>1225.7819999999999</v>
      </c>
      <c r="K122" s="164">
        <v>1226.396</v>
      </c>
      <c r="L122" s="164">
        <v>145.85300000000001</v>
      </c>
      <c r="M122" s="164">
        <v>145.92599999999999</v>
      </c>
      <c r="N122" s="164">
        <v>144.75</v>
      </c>
      <c r="O122" s="164">
        <v>144.82300000000001</v>
      </c>
      <c r="P122" s="164">
        <v>180.06299999999999</v>
      </c>
      <c r="Q122" s="164">
        <v>180.15299999999999</v>
      </c>
      <c r="R122" s="164">
        <v>10.832000000000001</v>
      </c>
      <c r="S122" s="164">
        <v>10.837</v>
      </c>
      <c r="T122" s="164">
        <v>0</v>
      </c>
      <c r="U122" s="164">
        <v>0</v>
      </c>
      <c r="V122" s="164">
        <v>920.08100000000002</v>
      </c>
      <c r="W122" s="164">
        <v>920.54200000000003</v>
      </c>
      <c r="X122" s="164">
        <v>1665.3140000000001</v>
      </c>
      <c r="Y122" s="164">
        <v>1666.1469999999999</v>
      </c>
      <c r="Z122" s="164">
        <v>0</v>
      </c>
      <c r="AA122" s="164">
        <v>0</v>
      </c>
    </row>
    <row r="123" spans="1:27" customFormat="1" ht="24.95" customHeight="1">
      <c r="A123" s="174" t="s">
        <v>45</v>
      </c>
      <c r="B123" s="164">
        <v>1180</v>
      </c>
      <c r="C123" s="164">
        <v>1182</v>
      </c>
      <c r="D123" s="164">
        <v>1344.325</v>
      </c>
      <c r="E123" s="164">
        <v>1344.998</v>
      </c>
      <c r="F123" s="164">
        <v>1698.394</v>
      </c>
      <c r="G123" s="164">
        <v>1699.2429999999999</v>
      </c>
      <c r="H123" s="164">
        <v>935.62099999999998</v>
      </c>
      <c r="I123" s="164">
        <v>936.08900000000006</v>
      </c>
      <c r="J123" s="164">
        <v>1229.2260000000001</v>
      </c>
      <c r="K123" s="164">
        <v>1229.8409999999999</v>
      </c>
      <c r="L123" s="164">
        <v>146.167</v>
      </c>
      <c r="M123" s="164">
        <v>146.24</v>
      </c>
      <c r="N123" s="164">
        <v>145.59100000000001</v>
      </c>
      <c r="O123" s="164">
        <v>145.66300000000001</v>
      </c>
      <c r="P123" s="164">
        <v>180.61600000000001</v>
      </c>
      <c r="Q123" s="164">
        <v>180.70599999999999</v>
      </c>
      <c r="R123" s="164">
        <v>10.82</v>
      </c>
      <c r="S123" s="164">
        <v>10.824999999999999</v>
      </c>
      <c r="T123" s="164">
        <v>0</v>
      </c>
      <c r="U123" s="164">
        <v>0</v>
      </c>
      <c r="V123" s="164">
        <v>918.30899999999997</v>
      </c>
      <c r="W123" s="164">
        <v>918.76900000000001</v>
      </c>
      <c r="X123" s="164">
        <v>1667.24</v>
      </c>
      <c r="Y123" s="164">
        <v>1668.0740000000001</v>
      </c>
      <c r="Z123" s="164">
        <v>0</v>
      </c>
      <c r="AA123" s="164">
        <v>0</v>
      </c>
    </row>
    <row r="124" spans="1:27" customFormat="1" ht="24.95" customHeight="1">
      <c r="A124" s="174" t="s">
        <v>46</v>
      </c>
      <c r="B124" s="164">
        <v>1180</v>
      </c>
      <c r="C124" s="164">
        <v>1182</v>
      </c>
      <c r="D124" s="164">
        <v>1341.49</v>
      </c>
      <c r="E124" s="164">
        <v>1342.1610000000001</v>
      </c>
      <c r="F124" s="164">
        <v>1698.394</v>
      </c>
      <c r="G124" s="164">
        <v>1699.2429999999999</v>
      </c>
      <c r="H124" s="164">
        <v>929.51099999999997</v>
      </c>
      <c r="I124" s="164">
        <v>929.976</v>
      </c>
      <c r="J124" s="164">
        <v>1216.067</v>
      </c>
      <c r="K124" s="164">
        <v>1216.675</v>
      </c>
      <c r="L124" s="164">
        <v>145.84200000000001</v>
      </c>
      <c r="M124" s="164">
        <v>145.91499999999999</v>
      </c>
      <c r="N124" s="164">
        <v>145.79</v>
      </c>
      <c r="O124" s="164">
        <v>145.863</v>
      </c>
      <c r="P124" s="164">
        <v>180.28200000000001</v>
      </c>
      <c r="Q124" s="164">
        <v>180.37299999999999</v>
      </c>
      <c r="R124" s="164">
        <v>10.769</v>
      </c>
      <c r="S124" s="164">
        <v>10.775</v>
      </c>
      <c r="T124" s="164">
        <v>0</v>
      </c>
      <c r="U124" s="164">
        <v>0</v>
      </c>
      <c r="V124" s="164">
        <v>922.91700000000003</v>
      </c>
      <c r="W124" s="164">
        <v>923.37800000000004</v>
      </c>
      <c r="X124" s="164">
        <v>1663.8019999999999</v>
      </c>
      <c r="Y124" s="164">
        <v>1664.634</v>
      </c>
      <c r="Z124" s="164">
        <v>0</v>
      </c>
      <c r="AA124" s="164">
        <v>0</v>
      </c>
    </row>
    <row r="125" spans="1:27" customFormat="1" ht="24.95" customHeight="1">
      <c r="A125" s="173" t="s">
        <v>47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5"/>
      <c r="AA125" s="165"/>
    </row>
    <row r="126" spans="1:27" customFormat="1" ht="24.95" customHeight="1">
      <c r="A126" s="174" t="s">
        <v>48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5"/>
      <c r="AA126" s="165"/>
    </row>
    <row r="127" spans="1:27" customFormat="1" ht="24.95" customHeight="1">
      <c r="A127" s="173" t="s">
        <v>49</v>
      </c>
      <c r="B127" s="164">
        <v>1180</v>
      </c>
      <c r="C127" s="164">
        <v>1182</v>
      </c>
      <c r="D127" s="164">
        <v>1330.6210000000001</v>
      </c>
      <c r="E127" s="164">
        <v>1331.287</v>
      </c>
      <c r="F127" s="164">
        <v>1698.5119999999999</v>
      </c>
      <c r="G127" s="164">
        <v>1699.3610000000001</v>
      </c>
      <c r="H127" s="164">
        <v>932.15200000000004</v>
      </c>
      <c r="I127" s="164">
        <v>932.61800000000005</v>
      </c>
      <c r="J127" s="164">
        <v>1209.4690000000001</v>
      </c>
      <c r="K127" s="164">
        <v>1210.0740000000001</v>
      </c>
      <c r="L127" s="164">
        <v>145.00800000000001</v>
      </c>
      <c r="M127" s="164">
        <v>145.08099999999999</v>
      </c>
      <c r="N127" s="164">
        <v>143.93899999999999</v>
      </c>
      <c r="O127" s="164">
        <v>144.011</v>
      </c>
      <c r="P127" s="164">
        <v>0</v>
      </c>
      <c r="Q127" s="164">
        <v>0</v>
      </c>
      <c r="R127" s="164">
        <v>10.798999999999999</v>
      </c>
      <c r="S127" s="164">
        <v>10.804</v>
      </c>
      <c r="T127" s="164">
        <v>0</v>
      </c>
      <c r="U127" s="164">
        <v>0</v>
      </c>
      <c r="V127" s="164">
        <v>917.01</v>
      </c>
      <c r="W127" s="164">
        <v>917.46799999999996</v>
      </c>
      <c r="X127" s="164">
        <v>1660.624</v>
      </c>
      <c r="Y127" s="164">
        <v>1661.4549999999999</v>
      </c>
      <c r="Z127" s="164">
        <v>0</v>
      </c>
      <c r="AA127" s="164">
        <v>0</v>
      </c>
    </row>
    <row r="128" spans="1:27" customFormat="1" ht="24.95" customHeight="1">
      <c r="A128" s="173" t="s">
        <v>50</v>
      </c>
      <c r="B128" s="164">
        <v>1180</v>
      </c>
      <c r="C128" s="164">
        <v>1182</v>
      </c>
      <c r="D128" s="164">
        <v>1330.739</v>
      </c>
      <c r="E128" s="164">
        <v>1331.405</v>
      </c>
      <c r="F128" s="164">
        <v>1707.6089999999999</v>
      </c>
      <c r="G128" s="164">
        <v>1708.463</v>
      </c>
      <c r="H128" s="164">
        <v>931.71100000000001</v>
      </c>
      <c r="I128" s="164">
        <v>932.17700000000002</v>
      </c>
      <c r="J128" s="164">
        <v>1211.453</v>
      </c>
      <c r="K128" s="164">
        <v>1212.059</v>
      </c>
      <c r="L128" s="164">
        <v>145.11699999999999</v>
      </c>
      <c r="M128" s="164">
        <v>145.18899999999999</v>
      </c>
      <c r="N128" s="164">
        <v>143.499</v>
      </c>
      <c r="O128" s="164">
        <v>143.57</v>
      </c>
      <c r="P128" s="164">
        <v>178.82</v>
      </c>
      <c r="Q128" s="164">
        <v>178.90899999999999</v>
      </c>
      <c r="R128" s="164">
        <v>10.611000000000001</v>
      </c>
      <c r="S128" s="164">
        <v>10.616</v>
      </c>
      <c r="T128" s="164">
        <v>0</v>
      </c>
      <c r="U128" s="164">
        <v>0</v>
      </c>
      <c r="V128" s="164">
        <v>0</v>
      </c>
      <c r="W128" s="164">
        <v>0</v>
      </c>
      <c r="X128" s="164">
        <v>1660.423</v>
      </c>
      <c r="Y128" s="164">
        <v>1661.2539999999999</v>
      </c>
      <c r="Z128" s="164">
        <v>0</v>
      </c>
      <c r="AA128" s="164">
        <v>0</v>
      </c>
    </row>
    <row r="129" spans="1:27" customFormat="1" ht="24.95" customHeight="1">
      <c r="A129" s="173" t="s">
        <v>51</v>
      </c>
      <c r="B129" s="164">
        <v>1180</v>
      </c>
      <c r="C129" s="164">
        <v>1182</v>
      </c>
      <c r="D129" s="164">
        <v>1333.4559999999999</v>
      </c>
      <c r="E129" s="164">
        <v>1334.123</v>
      </c>
      <c r="F129" s="164">
        <v>1720.722</v>
      </c>
      <c r="G129" s="164">
        <v>1721.5830000000001</v>
      </c>
      <c r="H129" s="164">
        <v>936.58600000000001</v>
      </c>
      <c r="I129" s="164">
        <v>937.05399999999997</v>
      </c>
      <c r="J129" s="164">
        <v>1211.577</v>
      </c>
      <c r="K129" s="164">
        <v>1212.183</v>
      </c>
      <c r="L129" s="164">
        <v>145.15799999999999</v>
      </c>
      <c r="M129" s="164">
        <v>145.22999999999999</v>
      </c>
      <c r="N129" s="164">
        <v>144.50399999999999</v>
      </c>
      <c r="O129" s="164">
        <v>144.577</v>
      </c>
      <c r="P129" s="164">
        <v>179.18600000000001</v>
      </c>
      <c r="Q129" s="164">
        <v>179.27600000000001</v>
      </c>
      <c r="R129" s="164">
        <v>10.646000000000001</v>
      </c>
      <c r="S129" s="164">
        <v>10.651999999999999</v>
      </c>
      <c r="T129" s="164">
        <v>0</v>
      </c>
      <c r="U129" s="164">
        <v>0</v>
      </c>
      <c r="V129" s="164">
        <v>910.86599999999999</v>
      </c>
      <c r="W129" s="164">
        <v>911.322</v>
      </c>
      <c r="X129" s="164">
        <v>1663.53</v>
      </c>
      <c r="Y129" s="164">
        <v>1664.3620000000001</v>
      </c>
      <c r="Z129" s="164">
        <v>0</v>
      </c>
      <c r="AA129" s="164">
        <v>0</v>
      </c>
    </row>
    <row r="130" spans="1:27" customFormat="1" ht="24.95" customHeight="1">
      <c r="A130" s="173" t="s">
        <v>52</v>
      </c>
      <c r="B130" s="164">
        <v>1180</v>
      </c>
      <c r="C130" s="164">
        <v>1182</v>
      </c>
      <c r="D130" s="164">
        <v>1335.347</v>
      </c>
      <c r="E130" s="164">
        <v>1336.0150000000001</v>
      </c>
      <c r="F130" s="164">
        <v>1725.8019999999999</v>
      </c>
      <c r="G130" s="164">
        <v>1726.6659999999999</v>
      </c>
      <c r="H130" s="164">
        <v>935.029</v>
      </c>
      <c r="I130" s="164">
        <v>935.49699999999996</v>
      </c>
      <c r="J130" s="164">
        <v>1214.692</v>
      </c>
      <c r="K130" s="164">
        <v>1215.299</v>
      </c>
      <c r="L130" s="164">
        <v>145.756</v>
      </c>
      <c r="M130" s="164">
        <v>145.82900000000001</v>
      </c>
      <c r="N130" s="164">
        <v>145.126</v>
      </c>
      <c r="O130" s="164">
        <v>145.19800000000001</v>
      </c>
      <c r="P130" s="164">
        <v>179.41499999999999</v>
      </c>
      <c r="Q130" s="164">
        <v>179.50399999999999</v>
      </c>
      <c r="R130" s="164">
        <v>10.625999999999999</v>
      </c>
      <c r="S130" s="164">
        <v>10.631</v>
      </c>
      <c r="T130" s="164">
        <v>0</v>
      </c>
      <c r="U130" s="164">
        <v>0</v>
      </c>
      <c r="V130" s="164">
        <v>901.17899999999997</v>
      </c>
      <c r="W130" s="164">
        <v>901.63</v>
      </c>
      <c r="X130" s="164">
        <v>1664.9480000000001</v>
      </c>
      <c r="Y130" s="164">
        <v>1665.7809999999999</v>
      </c>
      <c r="Z130" s="164">
        <v>0</v>
      </c>
      <c r="AA130" s="164">
        <v>0</v>
      </c>
    </row>
    <row r="131" spans="1:27" customFormat="1" ht="24.95" customHeight="1">
      <c r="A131" s="173" t="s">
        <v>53</v>
      </c>
      <c r="B131" s="164">
        <v>1180</v>
      </c>
      <c r="C131" s="164">
        <v>1182</v>
      </c>
      <c r="D131" s="164">
        <v>1341.8440000000001</v>
      </c>
      <c r="E131" s="164">
        <v>1342.5160000000001</v>
      </c>
      <c r="F131" s="164">
        <v>1719.1859999999999</v>
      </c>
      <c r="G131" s="164">
        <v>1720.046</v>
      </c>
      <c r="H131" s="164">
        <v>941.81200000000001</v>
      </c>
      <c r="I131" s="164">
        <v>942.28300000000002</v>
      </c>
      <c r="J131" s="164">
        <v>1221.5999999999999</v>
      </c>
      <c r="K131" s="164">
        <v>1222.211</v>
      </c>
      <c r="L131" s="164">
        <v>146.732</v>
      </c>
      <c r="M131" s="164">
        <v>146.80500000000001</v>
      </c>
      <c r="N131" s="164">
        <v>145.12700000000001</v>
      </c>
      <c r="O131" s="164">
        <v>145.19999999999999</v>
      </c>
      <c r="P131" s="164">
        <v>180.27699999999999</v>
      </c>
      <c r="Q131" s="164">
        <v>180.36699999999999</v>
      </c>
      <c r="R131" s="164">
        <v>10.573</v>
      </c>
      <c r="S131" s="164">
        <v>10.577999999999999</v>
      </c>
      <c r="T131" s="164">
        <v>0</v>
      </c>
      <c r="U131" s="164">
        <v>0</v>
      </c>
      <c r="V131" s="164">
        <v>899.64300000000003</v>
      </c>
      <c r="W131" s="164">
        <v>900.09299999999996</v>
      </c>
      <c r="X131" s="164">
        <v>1669.874</v>
      </c>
      <c r="Y131" s="164">
        <v>1670.71</v>
      </c>
      <c r="Z131" s="164">
        <v>0</v>
      </c>
      <c r="AA131" s="164">
        <v>0</v>
      </c>
    </row>
    <row r="132" spans="1:27" customFormat="1" ht="24.95" customHeight="1">
      <c r="A132" s="173" t="s">
        <v>54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5"/>
      <c r="AA132" s="165"/>
    </row>
    <row r="133" spans="1:27" customFormat="1" ht="24.95" customHeight="1">
      <c r="A133" s="174" t="s">
        <v>55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5"/>
      <c r="AA133" s="165"/>
    </row>
    <row r="134" spans="1:27" customFormat="1" ht="24.95" customHeight="1">
      <c r="A134" s="227" t="s">
        <v>426</v>
      </c>
      <c r="B134" s="231">
        <f>AVERAGE(B104:B133)</f>
        <v>1180</v>
      </c>
      <c r="C134" s="231">
        <f t="shared" ref="C134:AA134" si="3">AVERAGE(C104:C133)</f>
        <v>1182</v>
      </c>
      <c r="D134" s="231">
        <f t="shared" si="3"/>
        <v>1339.2452000000001</v>
      </c>
      <c r="E134" s="231">
        <f t="shared" si="3"/>
        <v>1339.91525</v>
      </c>
      <c r="F134" s="231">
        <f t="shared" si="3"/>
        <v>1689.0486500000002</v>
      </c>
      <c r="G134" s="231">
        <f t="shared" si="3"/>
        <v>1689.89355</v>
      </c>
      <c r="H134" s="231">
        <f t="shared" si="3"/>
        <v>784.66785000000004</v>
      </c>
      <c r="I134" s="231">
        <f t="shared" si="3"/>
        <v>785.06049999999993</v>
      </c>
      <c r="J134" s="231">
        <f t="shared" si="3"/>
        <v>1163.779</v>
      </c>
      <c r="K134" s="231">
        <f t="shared" si="3"/>
        <v>1164.3611500000002</v>
      </c>
      <c r="L134" s="231">
        <f t="shared" si="3"/>
        <v>138.11654999999999</v>
      </c>
      <c r="M134" s="231">
        <f t="shared" si="3"/>
        <v>138.18564999999998</v>
      </c>
      <c r="N134" s="231">
        <f t="shared" si="3"/>
        <v>136.42059999999998</v>
      </c>
      <c r="O134" s="231">
        <f t="shared" si="3"/>
        <v>136.4889</v>
      </c>
      <c r="P134" s="231">
        <f t="shared" si="3"/>
        <v>162.03375000000003</v>
      </c>
      <c r="Q134" s="231">
        <f t="shared" si="3"/>
        <v>162.11470000000003</v>
      </c>
      <c r="R134" s="231">
        <f t="shared" si="3"/>
        <v>10.7537</v>
      </c>
      <c r="S134" s="231">
        <f t="shared" si="3"/>
        <v>10.758900000000001</v>
      </c>
      <c r="T134" s="231">
        <f t="shared" si="3"/>
        <v>0</v>
      </c>
      <c r="U134" s="231">
        <f t="shared" si="3"/>
        <v>0</v>
      </c>
      <c r="V134" s="231">
        <f t="shared" si="3"/>
        <v>857.51636842105256</v>
      </c>
      <c r="W134" s="231">
        <f t="shared" si="3"/>
        <v>857.94536842105265</v>
      </c>
      <c r="X134" s="231">
        <f t="shared" si="3"/>
        <v>1663.8605</v>
      </c>
      <c r="Y134" s="231">
        <f t="shared" si="3"/>
        <v>1664.6928</v>
      </c>
      <c r="Z134" s="231">
        <f t="shared" si="3"/>
        <v>0</v>
      </c>
      <c r="AA134" s="231">
        <f t="shared" si="3"/>
        <v>0</v>
      </c>
    </row>
    <row r="135" spans="1:27" customFormat="1" ht="24.95" customHeight="1">
      <c r="A135" s="178" t="s">
        <v>405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237"/>
      <c r="AA135" s="171"/>
    </row>
    <row r="136" spans="1:27" s="159" customFormat="1" ht="24.95" customHeight="1">
      <c r="A136" s="179">
        <v>1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65"/>
      <c r="AA136" s="165"/>
    </row>
    <row r="137" spans="1:27" customFormat="1" ht="24.95" customHeight="1">
      <c r="A137" s="166">
        <v>2</v>
      </c>
      <c r="B137" s="164">
        <v>1180</v>
      </c>
      <c r="C137" s="164">
        <v>1182</v>
      </c>
      <c r="D137" s="164">
        <v>1357.7929999999999</v>
      </c>
      <c r="E137" s="164">
        <v>1358.473</v>
      </c>
      <c r="F137" s="164">
        <v>0</v>
      </c>
      <c r="G137" s="164">
        <v>0</v>
      </c>
      <c r="H137" s="164">
        <v>941.51199999999994</v>
      </c>
      <c r="I137" s="164">
        <v>941.98299999999995</v>
      </c>
      <c r="J137" s="164">
        <v>1232.432</v>
      </c>
      <c r="K137" s="164">
        <v>1233.048</v>
      </c>
      <c r="L137" s="164">
        <v>147.31299999999999</v>
      </c>
      <c r="M137" s="164">
        <v>147.387</v>
      </c>
      <c r="N137" s="164">
        <v>147.05799999999999</v>
      </c>
      <c r="O137" s="164">
        <v>147.13200000000001</v>
      </c>
      <c r="P137" s="164">
        <v>182.465</v>
      </c>
      <c r="Q137" s="164">
        <v>182.55699999999999</v>
      </c>
      <c r="R137" s="164">
        <v>11.103</v>
      </c>
      <c r="S137" s="164">
        <v>11.109</v>
      </c>
      <c r="T137" s="164">
        <v>0</v>
      </c>
      <c r="U137" s="164">
        <v>0</v>
      </c>
      <c r="V137" s="164">
        <v>898.59799999999996</v>
      </c>
      <c r="W137" s="164">
        <v>899.14700000000005</v>
      </c>
      <c r="X137" s="164">
        <v>1681.57</v>
      </c>
      <c r="Y137" s="164">
        <v>1682.412</v>
      </c>
      <c r="Z137" s="164">
        <v>0</v>
      </c>
      <c r="AA137" s="164">
        <v>0</v>
      </c>
    </row>
    <row r="138" spans="1:27" customFormat="1" ht="24.95" customHeight="1">
      <c r="A138" s="173" t="s">
        <v>28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5"/>
      <c r="AA138" s="165"/>
    </row>
    <row r="139" spans="1:27" customFormat="1" ht="24.95" customHeight="1">
      <c r="A139" s="173" t="s">
        <v>29</v>
      </c>
      <c r="B139" s="164">
        <v>1180</v>
      </c>
      <c r="C139" s="164">
        <v>1182</v>
      </c>
      <c r="D139" s="164">
        <v>1359.211</v>
      </c>
      <c r="E139" s="164">
        <v>1359.8910000000001</v>
      </c>
      <c r="F139" s="164">
        <v>1710.68</v>
      </c>
      <c r="G139" s="164">
        <v>1711.5360000000001</v>
      </c>
      <c r="H139" s="164">
        <v>916.95799999999997</v>
      </c>
      <c r="I139" s="164">
        <v>917.41700000000003</v>
      </c>
      <c r="J139" s="164">
        <v>1235.1369999999999</v>
      </c>
      <c r="K139" s="164">
        <v>1235.7550000000001</v>
      </c>
      <c r="L139" s="164">
        <v>146.81200000000001</v>
      </c>
      <c r="M139" s="164">
        <v>146.88499999999999</v>
      </c>
      <c r="N139" s="164">
        <v>145.51</v>
      </c>
      <c r="O139" s="164">
        <v>145.583</v>
      </c>
      <c r="P139" s="164">
        <v>182.68</v>
      </c>
      <c r="Q139" s="164">
        <v>182.77099999999999</v>
      </c>
      <c r="R139" s="164">
        <v>0</v>
      </c>
      <c r="S139" s="164">
        <v>0</v>
      </c>
      <c r="T139" s="164">
        <v>0</v>
      </c>
      <c r="U139" s="164">
        <v>0</v>
      </c>
      <c r="V139" s="164">
        <v>886.17499999999995</v>
      </c>
      <c r="W139" s="164">
        <v>886.61800000000005</v>
      </c>
      <c r="X139" s="164">
        <v>1677.5060000000001</v>
      </c>
      <c r="Y139" s="164">
        <v>1678.345</v>
      </c>
      <c r="Z139" s="164">
        <v>0</v>
      </c>
      <c r="AA139" s="164">
        <v>0</v>
      </c>
    </row>
    <row r="140" spans="1:27" customFormat="1" ht="24.95" customHeight="1">
      <c r="A140" s="173" t="s">
        <v>30</v>
      </c>
      <c r="B140" s="164">
        <v>1180</v>
      </c>
      <c r="C140" s="164">
        <v>1182</v>
      </c>
      <c r="D140" s="164">
        <v>1351.414</v>
      </c>
      <c r="E140" s="164">
        <v>1352.09</v>
      </c>
      <c r="F140" s="164">
        <v>1708.4359999999999</v>
      </c>
      <c r="G140" s="164">
        <v>1709.29</v>
      </c>
      <c r="H140" s="164">
        <v>919.17</v>
      </c>
      <c r="I140" s="164">
        <v>919.63</v>
      </c>
      <c r="J140" s="164">
        <v>1225.1469999999999</v>
      </c>
      <c r="K140" s="164">
        <v>1225.76</v>
      </c>
      <c r="L140" s="164">
        <v>0</v>
      </c>
      <c r="M140" s="164">
        <v>0</v>
      </c>
      <c r="N140" s="164">
        <v>0</v>
      </c>
      <c r="O140" s="164">
        <v>0</v>
      </c>
      <c r="P140" s="164">
        <v>0</v>
      </c>
      <c r="Q140" s="164">
        <v>0</v>
      </c>
      <c r="R140" s="164">
        <v>0</v>
      </c>
      <c r="S140" s="164">
        <v>0</v>
      </c>
      <c r="T140" s="164">
        <v>0</v>
      </c>
      <c r="U140" s="164">
        <v>0</v>
      </c>
      <c r="V140" s="164">
        <v>886.05700000000002</v>
      </c>
      <c r="W140" s="164">
        <v>886.5</v>
      </c>
      <c r="X140" s="164">
        <v>1673.6189999999999</v>
      </c>
      <c r="Y140" s="164">
        <v>1674.4570000000001</v>
      </c>
      <c r="Z140" s="164">
        <v>0</v>
      </c>
      <c r="AA140" s="164">
        <v>0</v>
      </c>
    </row>
    <row r="141" spans="1:27" customFormat="1" ht="24.95" customHeight="1">
      <c r="A141" s="174" t="s">
        <v>31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5"/>
      <c r="AA141" s="165"/>
    </row>
    <row r="142" spans="1:27" customFormat="1" ht="24.95" customHeight="1">
      <c r="A142" s="173" t="s">
        <v>32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5"/>
      <c r="AA142" s="165"/>
    </row>
    <row r="143" spans="1:27" customFormat="1" ht="24.95" customHeight="1">
      <c r="A143" s="174" t="s">
        <v>33</v>
      </c>
      <c r="B143" s="164">
        <v>1180</v>
      </c>
      <c r="C143" s="164">
        <v>1182</v>
      </c>
      <c r="D143" s="164">
        <v>1349.9960000000001</v>
      </c>
      <c r="E143" s="164">
        <v>1350.671</v>
      </c>
      <c r="F143" s="164">
        <v>1713.634</v>
      </c>
      <c r="G143" s="164">
        <v>1714.491</v>
      </c>
      <c r="H143" s="164">
        <v>914.33199999999999</v>
      </c>
      <c r="I143" s="164">
        <v>914.79</v>
      </c>
      <c r="J143" s="164">
        <v>1219.5820000000001</v>
      </c>
      <c r="K143" s="164">
        <v>1220.192</v>
      </c>
      <c r="L143" s="164">
        <v>145.72200000000001</v>
      </c>
      <c r="M143" s="164">
        <v>145.79499999999999</v>
      </c>
      <c r="N143" s="164">
        <v>144.36500000000001</v>
      </c>
      <c r="O143" s="164">
        <v>144.43700000000001</v>
      </c>
      <c r="P143" s="164">
        <v>0</v>
      </c>
      <c r="Q143" s="164">
        <v>0</v>
      </c>
      <c r="R143" s="164">
        <v>11.004</v>
      </c>
      <c r="S143" s="164">
        <v>11.01</v>
      </c>
      <c r="T143" s="164">
        <v>0</v>
      </c>
      <c r="U143" s="164">
        <v>0</v>
      </c>
      <c r="V143" s="164">
        <v>873.53399999999999</v>
      </c>
      <c r="W143" s="164">
        <v>873.971</v>
      </c>
      <c r="X143" s="164">
        <v>1674.5170000000001</v>
      </c>
      <c r="Y143" s="164">
        <v>1675.355</v>
      </c>
      <c r="Z143" s="164">
        <v>0</v>
      </c>
      <c r="AA143" s="164">
        <v>0</v>
      </c>
    </row>
    <row r="144" spans="1:27" customFormat="1" ht="24.95" customHeight="1">
      <c r="A144" s="173" t="s">
        <v>34</v>
      </c>
      <c r="B144" s="164">
        <v>1180</v>
      </c>
      <c r="C144" s="164">
        <v>1182</v>
      </c>
      <c r="D144" s="164">
        <v>1346.2159999999999</v>
      </c>
      <c r="E144" s="164">
        <v>1346.8889999999999</v>
      </c>
      <c r="F144" s="164">
        <v>1706.4269999999999</v>
      </c>
      <c r="G144" s="164">
        <v>1707.2809999999999</v>
      </c>
      <c r="H144" s="164">
        <v>909.19600000000003</v>
      </c>
      <c r="I144" s="164">
        <v>909.65099999999995</v>
      </c>
      <c r="J144" s="164">
        <v>1218.576</v>
      </c>
      <c r="K144" s="164">
        <v>1219.1849999999999</v>
      </c>
      <c r="L144" s="164">
        <v>145.07900000000001</v>
      </c>
      <c r="M144" s="164">
        <v>145.15199999999999</v>
      </c>
      <c r="N144" s="164">
        <v>144.24299999999999</v>
      </c>
      <c r="O144" s="164">
        <v>144.315</v>
      </c>
      <c r="P144" s="164">
        <v>180.959</v>
      </c>
      <c r="Q144" s="164">
        <v>181.05</v>
      </c>
      <c r="R144" s="164">
        <v>10.984999999999999</v>
      </c>
      <c r="S144" s="164">
        <v>10.99</v>
      </c>
      <c r="T144" s="164">
        <v>0</v>
      </c>
      <c r="U144" s="164">
        <v>0</v>
      </c>
      <c r="V144" s="164">
        <v>870.81700000000001</v>
      </c>
      <c r="W144" s="164">
        <v>871.25199999999995</v>
      </c>
      <c r="X144" s="164">
        <v>1670.69</v>
      </c>
      <c r="Y144" s="164">
        <v>1671.5250000000001</v>
      </c>
      <c r="Z144" s="164">
        <v>0</v>
      </c>
      <c r="AA144" s="164">
        <v>0</v>
      </c>
    </row>
    <row r="145" spans="1:27" customFormat="1" ht="24.95" customHeight="1">
      <c r="A145" s="174" t="s">
        <v>35</v>
      </c>
      <c r="B145" s="164">
        <v>1180</v>
      </c>
      <c r="C145" s="164">
        <v>1182</v>
      </c>
      <c r="D145" s="164">
        <v>1343.8530000000001</v>
      </c>
      <c r="E145" s="164">
        <v>1344.5250000000001</v>
      </c>
      <c r="F145" s="164">
        <v>1703.9459999999999</v>
      </c>
      <c r="G145" s="164">
        <v>1704.799</v>
      </c>
      <c r="H145" s="164">
        <v>911.65099999999995</v>
      </c>
      <c r="I145" s="164">
        <v>912.10699999999997</v>
      </c>
      <c r="J145" s="164">
        <v>1213.07</v>
      </c>
      <c r="K145" s="164">
        <v>1213.6769999999999</v>
      </c>
      <c r="L145" s="164">
        <v>145.08500000000001</v>
      </c>
      <c r="M145" s="164">
        <v>145.15700000000001</v>
      </c>
      <c r="N145" s="164">
        <v>143.69800000000001</v>
      </c>
      <c r="O145" s="164">
        <v>143.76900000000001</v>
      </c>
      <c r="P145" s="164">
        <v>180.63499999999999</v>
      </c>
      <c r="Q145" s="164">
        <v>180.726</v>
      </c>
      <c r="R145" s="164">
        <v>10.894</v>
      </c>
      <c r="S145" s="164">
        <v>10.898999999999999</v>
      </c>
      <c r="T145" s="164">
        <v>0</v>
      </c>
      <c r="U145" s="164">
        <v>0</v>
      </c>
      <c r="V145" s="164">
        <v>865.73699999999997</v>
      </c>
      <c r="W145" s="164">
        <v>866.17</v>
      </c>
      <c r="X145" s="164">
        <v>1667.665</v>
      </c>
      <c r="Y145" s="164">
        <v>1668.499</v>
      </c>
      <c r="Z145" s="164">
        <v>0</v>
      </c>
      <c r="AA145" s="164">
        <v>0</v>
      </c>
    </row>
    <row r="146" spans="1:27" customFormat="1" ht="24.95" customHeight="1">
      <c r="A146" s="174" t="s">
        <v>36</v>
      </c>
      <c r="B146" s="164">
        <v>1180</v>
      </c>
      <c r="C146" s="164">
        <v>1182</v>
      </c>
      <c r="D146" s="164">
        <v>1347.87</v>
      </c>
      <c r="E146" s="164">
        <v>1348.5440000000001</v>
      </c>
      <c r="F146" s="164">
        <v>1704.0640000000001</v>
      </c>
      <c r="G146" s="164">
        <v>1704.9169999999999</v>
      </c>
      <c r="H146" s="164">
        <v>920.38699999999994</v>
      </c>
      <c r="I146" s="164">
        <v>920.84799999999996</v>
      </c>
      <c r="J146" s="164">
        <v>1212.6969999999999</v>
      </c>
      <c r="K146" s="164">
        <v>1213.3030000000001</v>
      </c>
      <c r="L146" s="164">
        <v>145.09</v>
      </c>
      <c r="M146" s="164">
        <v>145.16200000000001</v>
      </c>
      <c r="N146" s="164">
        <v>144.196</v>
      </c>
      <c r="O146" s="164">
        <v>144.268</v>
      </c>
      <c r="P146" s="164">
        <v>181.142</v>
      </c>
      <c r="Q146" s="164">
        <v>181.233</v>
      </c>
      <c r="R146" s="164">
        <v>10.856</v>
      </c>
      <c r="S146" s="164">
        <v>10.861000000000001</v>
      </c>
      <c r="T146" s="164">
        <v>0</v>
      </c>
      <c r="U146" s="164">
        <v>0</v>
      </c>
      <c r="V146" s="164">
        <v>869.87099999999998</v>
      </c>
      <c r="W146" s="164">
        <v>870.30700000000002</v>
      </c>
      <c r="X146" s="164">
        <v>1669.768</v>
      </c>
      <c r="Y146" s="164">
        <v>1670.6030000000001</v>
      </c>
      <c r="Z146" s="164">
        <v>0</v>
      </c>
      <c r="AA146" s="164">
        <v>0</v>
      </c>
    </row>
    <row r="147" spans="1:27" customFormat="1" ht="24.95" customHeight="1">
      <c r="A147" s="174" t="s">
        <v>37</v>
      </c>
      <c r="B147" s="164">
        <v>1180</v>
      </c>
      <c r="C147" s="164">
        <v>1182</v>
      </c>
      <c r="D147" s="164">
        <v>1345.5070000000001</v>
      </c>
      <c r="E147" s="164">
        <v>1346.18</v>
      </c>
      <c r="F147" s="164">
        <v>1706.4269999999999</v>
      </c>
      <c r="G147" s="164">
        <v>1707.2809999999999</v>
      </c>
      <c r="H147" s="164">
        <v>918.81200000000001</v>
      </c>
      <c r="I147" s="164">
        <v>919.27200000000005</v>
      </c>
      <c r="J147" s="164">
        <v>1217.069</v>
      </c>
      <c r="K147" s="164">
        <v>1217.6780000000001</v>
      </c>
      <c r="L147" s="164">
        <v>144.87799999999999</v>
      </c>
      <c r="M147" s="164">
        <v>144.95099999999999</v>
      </c>
      <c r="N147" s="164">
        <v>145.74299999999999</v>
      </c>
      <c r="O147" s="164">
        <v>145.816</v>
      </c>
      <c r="P147" s="164">
        <v>180.83199999999999</v>
      </c>
      <c r="Q147" s="164">
        <v>180.922</v>
      </c>
      <c r="R147" s="164">
        <v>10.901</v>
      </c>
      <c r="S147" s="164">
        <v>10.906000000000001</v>
      </c>
      <c r="T147" s="164">
        <v>0</v>
      </c>
      <c r="U147" s="164">
        <v>0</v>
      </c>
      <c r="V147" s="164">
        <v>866.56399999999996</v>
      </c>
      <c r="W147" s="164">
        <v>866.99699999999996</v>
      </c>
      <c r="X147" s="164">
        <v>1669.2840000000001</v>
      </c>
      <c r="Y147" s="164">
        <v>1670.1189999999999</v>
      </c>
      <c r="Z147" s="164">
        <v>0</v>
      </c>
      <c r="AA147" s="164">
        <v>0</v>
      </c>
    </row>
    <row r="148" spans="1:27" customFormat="1" ht="24.95" customHeight="1">
      <c r="A148" s="174" t="s">
        <v>38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5"/>
      <c r="AA148" s="165"/>
    </row>
    <row r="149" spans="1:27" customFormat="1" ht="24.95" customHeight="1">
      <c r="A149" s="173" t="s">
        <v>39</v>
      </c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5"/>
      <c r="AA149" s="165"/>
    </row>
    <row r="150" spans="1:27" customFormat="1" ht="24.95" customHeight="1">
      <c r="A150" s="174" t="s">
        <v>40</v>
      </c>
      <c r="B150" s="164">
        <v>1180</v>
      </c>
      <c r="C150" s="164">
        <v>1182</v>
      </c>
      <c r="D150" s="164">
        <v>1340.663</v>
      </c>
      <c r="E150" s="164">
        <v>1341.3340000000001</v>
      </c>
      <c r="F150" s="164">
        <v>1702.6469999999999</v>
      </c>
      <c r="G150" s="164">
        <v>1703.498</v>
      </c>
      <c r="H150" s="164">
        <v>912.99</v>
      </c>
      <c r="I150" s="164">
        <v>913.447</v>
      </c>
      <c r="J150" s="164">
        <v>1214.941</v>
      </c>
      <c r="K150" s="164">
        <v>1215.549</v>
      </c>
      <c r="L150" s="164">
        <v>143.68899999999999</v>
      </c>
      <c r="M150" s="164">
        <v>143.761</v>
      </c>
      <c r="N150" s="164">
        <v>144.65799999999999</v>
      </c>
      <c r="O150" s="164">
        <v>144.73099999999999</v>
      </c>
      <c r="P150" s="164">
        <v>180.203</v>
      </c>
      <c r="Q150" s="164">
        <v>180.29300000000001</v>
      </c>
      <c r="R150" s="164">
        <v>10.859</v>
      </c>
      <c r="S150" s="164">
        <v>10.864000000000001</v>
      </c>
      <c r="T150" s="164">
        <v>0</v>
      </c>
      <c r="U150" s="164">
        <v>0</v>
      </c>
      <c r="V150" s="164">
        <v>862.42899999999997</v>
      </c>
      <c r="W150" s="164">
        <v>862.86</v>
      </c>
      <c r="X150" s="164">
        <v>1666.933</v>
      </c>
      <c r="Y150" s="164">
        <v>1667.7670000000001</v>
      </c>
      <c r="Z150" s="164">
        <v>0</v>
      </c>
      <c r="AA150" s="164">
        <v>0</v>
      </c>
    </row>
    <row r="151" spans="1:27" customFormat="1" ht="24.95" customHeight="1">
      <c r="A151" s="173" t="s">
        <v>41</v>
      </c>
      <c r="B151" s="164">
        <v>1180</v>
      </c>
      <c r="C151" s="164">
        <v>1182</v>
      </c>
      <c r="D151" s="164">
        <v>1337.828</v>
      </c>
      <c r="E151" s="164">
        <v>1338.4970000000001</v>
      </c>
      <c r="F151" s="164">
        <v>1695.44</v>
      </c>
      <c r="G151" s="164">
        <v>1696.288</v>
      </c>
      <c r="H151" s="164">
        <v>916.745</v>
      </c>
      <c r="I151" s="164">
        <v>917.20299999999997</v>
      </c>
      <c r="J151" s="164">
        <v>1209.8399999999999</v>
      </c>
      <c r="K151" s="164">
        <v>1210.4449999999999</v>
      </c>
      <c r="L151" s="164">
        <v>143.505</v>
      </c>
      <c r="M151" s="164">
        <v>143.577</v>
      </c>
      <c r="N151" s="164"/>
      <c r="O151" s="164"/>
      <c r="P151" s="164"/>
      <c r="Q151" s="164"/>
      <c r="R151" s="164">
        <v>10.859</v>
      </c>
      <c r="S151" s="164">
        <v>10.864000000000001</v>
      </c>
      <c r="T151" s="164">
        <v>0</v>
      </c>
      <c r="U151" s="164">
        <v>0</v>
      </c>
      <c r="V151" s="164">
        <v>859.94799999999998</v>
      </c>
      <c r="W151" s="164">
        <v>860.37800000000004</v>
      </c>
      <c r="X151" s="164">
        <v>1665.184</v>
      </c>
      <c r="Y151" s="164">
        <v>1666.0170000000001</v>
      </c>
      <c r="Z151" s="164">
        <v>0</v>
      </c>
      <c r="AA151" s="164">
        <v>0</v>
      </c>
    </row>
    <row r="152" spans="1:27" customFormat="1" ht="24.95" customHeight="1">
      <c r="A152" s="174" t="s">
        <v>42</v>
      </c>
      <c r="B152" s="164">
        <v>1180</v>
      </c>
      <c r="C152" s="164">
        <v>1182</v>
      </c>
      <c r="D152" s="164">
        <v>1337.1189999999999</v>
      </c>
      <c r="E152" s="164">
        <v>1337.788</v>
      </c>
      <c r="F152" s="164">
        <v>1710.09</v>
      </c>
      <c r="G152" s="164">
        <v>1710.9449999999999</v>
      </c>
      <c r="H152" s="164">
        <v>916.88699999999994</v>
      </c>
      <c r="I152" s="164">
        <v>917.346</v>
      </c>
      <c r="J152" s="164">
        <v>1207.2439999999999</v>
      </c>
      <c r="K152" s="164">
        <v>1207.848</v>
      </c>
      <c r="L152" s="164">
        <v>143.43799999999999</v>
      </c>
      <c r="M152" s="164">
        <v>143.50899999999999</v>
      </c>
      <c r="N152" s="164"/>
      <c r="O152" s="164"/>
      <c r="P152" s="164">
        <v>179.75299999999999</v>
      </c>
      <c r="Q152" s="164">
        <v>179.84299999999999</v>
      </c>
      <c r="R152" s="164">
        <v>10.837</v>
      </c>
      <c r="S152" s="164">
        <v>10.842000000000001</v>
      </c>
      <c r="T152" s="164">
        <v>0</v>
      </c>
      <c r="U152" s="164">
        <v>0</v>
      </c>
      <c r="V152" s="164">
        <v>868.09900000000005</v>
      </c>
      <c r="W152" s="164">
        <v>868.53399999999999</v>
      </c>
      <c r="X152" s="164">
        <v>1665.8219999999999</v>
      </c>
      <c r="Y152" s="164">
        <v>1666.655</v>
      </c>
      <c r="Z152" s="164">
        <v>0</v>
      </c>
      <c r="AA152" s="164">
        <v>0</v>
      </c>
    </row>
    <row r="153" spans="1:27" customFormat="1" ht="24.95" customHeight="1">
      <c r="A153" s="174" t="s">
        <v>43</v>
      </c>
      <c r="B153" s="164">
        <v>1180</v>
      </c>
      <c r="C153" s="164">
        <v>1182</v>
      </c>
      <c r="D153" s="164">
        <v>1332.511</v>
      </c>
      <c r="E153" s="164">
        <v>1333.1780000000001</v>
      </c>
      <c r="F153" s="164">
        <v>1710.9169999999999</v>
      </c>
      <c r="G153" s="164">
        <v>1711.7719999999999</v>
      </c>
      <c r="H153" s="164">
        <v>913.83699999999999</v>
      </c>
      <c r="I153" s="164">
        <v>914.29499999999996</v>
      </c>
      <c r="J153" s="164">
        <v>1201.107</v>
      </c>
      <c r="K153" s="164">
        <v>1201.7080000000001</v>
      </c>
      <c r="L153" s="164">
        <v>142.53200000000001</v>
      </c>
      <c r="M153" s="164">
        <v>142.60400000000001</v>
      </c>
      <c r="N153" s="164">
        <v>143.614</v>
      </c>
      <c r="O153" s="164">
        <v>143.685</v>
      </c>
      <c r="P153" s="164">
        <v>179.167</v>
      </c>
      <c r="Q153" s="164">
        <v>179.25700000000001</v>
      </c>
      <c r="R153" s="164">
        <v>10.785</v>
      </c>
      <c r="S153" s="164">
        <v>10.791</v>
      </c>
      <c r="T153" s="164">
        <v>0</v>
      </c>
      <c r="U153" s="164">
        <v>0</v>
      </c>
      <c r="V153" s="164">
        <v>859.94799999999998</v>
      </c>
      <c r="W153" s="164">
        <v>860.37800000000004</v>
      </c>
      <c r="X153" s="164">
        <v>1663.6130000000001</v>
      </c>
      <c r="Y153" s="164">
        <v>1664.4449999999999</v>
      </c>
      <c r="Z153" s="164">
        <v>0</v>
      </c>
      <c r="AA153" s="164">
        <v>0</v>
      </c>
    </row>
    <row r="154" spans="1:27" customFormat="1" ht="24.95" customHeight="1">
      <c r="A154" s="174" t="s">
        <v>44</v>
      </c>
      <c r="B154" s="164">
        <v>1180</v>
      </c>
      <c r="C154" s="164">
        <v>1182</v>
      </c>
      <c r="D154" s="164">
        <v>1322.8240000000001</v>
      </c>
      <c r="E154" s="164">
        <v>1323.4849999999999</v>
      </c>
      <c r="F154" s="164">
        <v>1729.11</v>
      </c>
      <c r="G154" s="164">
        <v>1729.9749999999999</v>
      </c>
      <c r="H154" s="164">
        <v>900.73900000000003</v>
      </c>
      <c r="I154" s="164">
        <v>901.18899999999996</v>
      </c>
      <c r="J154" s="164">
        <v>1194.066</v>
      </c>
      <c r="K154" s="164">
        <v>1194.663</v>
      </c>
      <c r="L154" s="164">
        <v>141.471</v>
      </c>
      <c r="M154" s="164">
        <v>141.542</v>
      </c>
      <c r="N154" s="164">
        <v>141.33699999999999</v>
      </c>
      <c r="O154" s="164">
        <v>141.40799999999999</v>
      </c>
      <c r="P154" s="164">
        <v>177.88</v>
      </c>
      <c r="Q154" s="164">
        <v>177.96899999999999</v>
      </c>
      <c r="R154" s="164">
        <v>10.733000000000001</v>
      </c>
      <c r="S154" s="164">
        <v>10.739000000000001</v>
      </c>
      <c r="T154" s="164">
        <v>0</v>
      </c>
      <c r="U154" s="164">
        <v>0</v>
      </c>
      <c r="V154" s="164">
        <v>849.78700000000003</v>
      </c>
      <c r="W154" s="164">
        <v>850.21299999999997</v>
      </c>
      <c r="X154" s="164">
        <v>1661.557</v>
      </c>
      <c r="Y154" s="164">
        <v>1662.3879999999999</v>
      </c>
      <c r="Z154" s="164">
        <v>0</v>
      </c>
      <c r="AA154" s="164">
        <v>0</v>
      </c>
    </row>
    <row r="155" spans="1:27" customFormat="1" ht="24.95" customHeight="1">
      <c r="A155" s="173" t="s">
        <v>45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5"/>
      <c r="AA155" s="165"/>
    </row>
    <row r="156" spans="1:27" customFormat="1" ht="24.95" customHeight="1">
      <c r="A156" s="174" t="s">
        <v>46</v>
      </c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5"/>
      <c r="AA156" s="165"/>
    </row>
    <row r="157" spans="1:27" customFormat="1" ht="24.95" customHeight="1">
      <c r="A157" s="173" t="s">
        <v>47</v>
      </c>
      <c r="B157" s="164">
        <v>1180</v>
      </c>
      <c r="C157" s="164">
        <v>1182</v>
      </c>
      <c r="D157" s="164">
        <v>1325.423</v>
      </c>
      <c r="E157" s="164">
        <v>1326.086</v>
      </c>
      <c r="F157" s="164">
        <v>1722.376</v>
      </c>
      <c r="G157" s="164">
        <v>1723.2380000000001</v>
      </c>
      <c r="H157" s="164">
        <v>899.36699999999996</v>
      </c>
      <c r="I157" s="164">
        <v>899.81700000000001</v>
      </c>
      <c r="J157" s="164">
        <v>1191.8979999999999</v>
      </c>
      <c r="K157" s="164">
        <v>1192.4939999999999</v>
      </c>
      <c r="L157" s="164">
        <v>141.773</v>
      </c>
      <c r="M157" s="164">
        <v>141.84399999999999</v>
      </c>
      <c r="N157" s="164">
        <v>141.976</v>
      </c>
      <c r="O157" s="164">
        <v>142.047</v>
      </c>
      <c r="P157" s="164">
        <v>178.221</v>
      </c>
      <c r="Q157" s="164">
        <v>178.31</v>
      </c>
      <c r="R157" s="164">
        <v>10.74</v>
      </c>
      <c r="S157" s="164">
        <v>10.744999999999999</v>
      </c>
      <c r="T157" s="164">
        <v>0</v>
      </c>
      <c r="U157" s="164">
        <v>0</v>
      </c>
      <c r="V157" s="164">
        <v>855.22199999999998</v>
      </c>
      <c r="W157" s="164">
        <v>855.65</v>
      </c>
      <c r="X157" s="164">
        <v>1660.86</v>
      </c>
      <c r="Y157" s="164">
        <v>1661.691</v>
      </c>
      <c r="Z157" s="164">
        <v>0</v>
      </c>
      <c r="AA157" s="164">
        <v>0</v>
      </c>
    </row>
    <row r="158" spans="1:27" customFormat="1" ht="24.95" customHeight="1">
      <c r="A158" s="174" t="s">
        <v>48</v>
      </c>
      <c r="B158" s="164">
        <v>1180</v>
      </c>
      <c r="C158" s="164">
        <v>1182</v>
      </c>
      <c r="D158" s="164">
        <v>1324.95</v>
      </c>
      <c r="E158" s="164">
        <v>1325.6130000000001</v>
      </c>
      <c r="F158" s="164">
        <v>1709.3810000000001</v>
      </c>
      <c r="G158" s="164">
        <v>1710.2360000000001</v>
      </c>
      <c r="H158" s="164">
        <v>0</v>
      </c>
      <c r="I158" s="164">
        <v>0</v>
      </c>
      <c r="J158" s="164">
        <v>1192.8599999999999</v>
      </c>
      <c r="K158" s="164">
        <v>1193.4570000000001</v>
      </c>
      <c r="L158" s="164">
        <v>142.078</v>
      </c>
      <c r="M158" s="164">
        <v>142.149</v>
      </c>
      <c r="N158" s="164">
        <v>141.46700000000001</v>
      </c>
      <c r="O158" s="164">
        <v>141.53800000000001</v>
      </c>
      <c r="P158" s="164">
        <v>178.154</v>
      </c>
      <c r="Q158" s="164">
        <v>178.24299999999999</v>
      </c>
      <c r="R158" s="164">
        <v>10.76</v>
      </c>
      <c r="S158" s="164">
        <v>10.765000000000001</v>
      </c>
      <c r="T158" s="164">
        <v>0</v>
      </c>
      <c r="U158" s="164">
        <v>0</v>
      </c>
      <c r="V158" s="164">
        <v>855.57600000000002</v>
      </c>
      <c r="W158" s="164">
        <v>856.00400000000002</v>
      </c>
      <c r="X158" s="164">
        <v>1660.116</v>
      </c>
      <c r="Y158" s="164">
        <v>1660.9459999999999</v>
      </c>
      <c r="Z158" s="164">
        <v>0</v>
      </c>
      <c r="AA158" s="164">
        <v>0</v>
      </c>
    </row>
    <row r="159" spans="1:27" customFormat="1" ht="24.95" customHeight="1">
      <c r="A159" s="173" t="s">
        <v>49</v>
      </c>
      <c r="B159" s="164">
        <v>1180</v>
      </c>
      <c r="C159" s="164">
        <v>1182</v>
      </c>
      <c r="D159" s="164">
        <v>1319.3979999999999</v>
      </c>
      <c r="E159" s="164">
        <v>1320.058</v>
      </c>
      <c r="F159" s="164">
        <v>1725.0930000000001</v>
      </c>
      <c r="G159" s="164">
        <v>1725.9559999999999</v>
      </c>
      <c r="H159" s="164">
        <v>900.601</v>
      </c>
      <c r="I159" s="164">
        <v>901.05200000000002</v>
      </c>
      <c r="J159" s="164">
        <v>1191.4169999999999</v>
      </c>
      <c r="K159" s="164">
        <v>1192.0129999999999</v>
      </c>
      <c r="L159" s="164">
        <v>141.34899999999999</v>
      </c>
      <c r="M159" s="164">
        <v>141.41999999999999</v>
      </c>
      <c r="N159" s="164">
        <v>141.33000000000001</v>
      </c>
      <c r="O159" s="164">
        <v>141.40100000000001</v>
      </c>
      <c r="P159" s="164">
        <v>177.42099999999999</v>
      </c>
      <c r="Q159" s="164">
        <v>177.50899999999999</v>
      </c>
      <c r="R159" s="164">
        <v>10.811</v>
      </c>
      <c r="S159" s="164">
        <v>10.816000000000001</v>
      </c>
      <c r="T159" s="164">
        <v>0</v>
      </c>
      <c r="U159" s="164">
        <v>0</v>
      </c>
      <c r="V159" s="164">
        <v>849.55100000000004</v>
      </c>
      <c r="W159" s="164">
        <v>849.976</v>
      </c>
      <c r="X159" s="164">
        <v>1660.4349999999999</v>
      </c>
      <c r="Y159" s="164">
        <v>1661.2660000000001</v>
      </c>
      <c r="Z159" s="164">
        <v>0</v>
      </c>
      <c r="AA159" s="164">
        <v>0</v>
      </c>
    </row>
    <row r="160" spans="1:27" customFormat="1" ht="24.95" customHeight="1">
      <c r="A160" s="173" t="s">
        <v>50</v>
      </c>
      <c r="B160" s="164">
        <v>1180</v>
      </c>
      <c r="C160" s="164">
        <v>1182</v>
      </c>
      <c r="D160" s="164">
        <v>1316.798</v>
      </c>
      <c r="E160" s="164">
        <v>1317.4570000000001</v>
      </c>
      <c r="F160" s="164">
        <v>1732.182</v>
      </c>
      <c r="G160" s="164">
        <v>1733.048</v>
      </c>
      <c r="H160" s="164">
        <v>902.52800000000002</v>
      </c>
      <c r="I160" s="164">
        <v>902.97900000000004</v>
      </c>
      <c r="J160" s="164">
        <v>1191.4169999999999</v>
      </c>
      <c r="K160" s="164">
        <v>1192.0129999999999</v>
      </c>
      <c r="L160" s="164">
        <v>142.03399999999999</v>
      </c>
      <c r="M160" s="164">
        <v>142.10499999999999</v>
      </c>
      <c r="N160" s="164">
        <v>141.67400000000001</v>
      </c>
      <c r="O160" s="164">
        <v>141.745</v>
      </c>
      <c r="P160" s="164">
        <v>177.06200000000001</v>
      </c>
      <c r="Q160" s="164">
        <v>177.15</v>
      </c>
      <c r="R160" s="164">
        <v>10.725</v>
      </c>
      <c r="S160" s="164">
        <v>10.731</v>
      </c>
      <c r="T160" s="164">
        <v>0</v>
      </c>
      <c r="U160" s="164">
        <v>0</v>
      </c>
      <c r="V160" s="164">
        <v>851.44100000000003</v>
      </c>
      <c r="W160" s="164">
        <v>851.86699999999996</v>
      </c>
      <c r="X160" s="164">
        <v>1658.616</v>
      </c>
      <c r="Y160" s="164">
        <v>1659.4449999999999</v>
      </c>
      <c r="Z160" s="164">
        <v>0</v>
      </c>
      <c r="AA160" s="164">
        <v>0</v>
      </c>
    </row>
    <row r="161" spans="1:27" customFormat="1" ht="24.95" customHeight="1">
      <c r="A161" s="173" t="s">
        <v>51</v>
      </c>
      <c r="B161" s="164">
        <v>1180</v>
      </c>
      <c r="C161" s="164">
        <v>1182</v>
      </c>
      <c r="D161" s="164">
        <v>1319.3979999999999</v>
      </c>
      <c r="E161" s="164">
        <v>1320.058</v>
      </c>
      <c r="F161" s="164">
        <v>1736.0809999999999</v>
      </c>
      <c r="G161" s="164">
        <v>1736.9490000000001</v>
      </c>
      <c r="H161" s="164">
        <v>910.10599999999999</v>
      </c>
      <c r="I161" s="164">
        <v>910.56200000000001</v>
      </c>
      <c r="J161" s="164">
        <v>1192.1379999999999</v>
      </c>
      <c r="K161" s="164">
        <v>1192.7349999999999</v>
      </c>
      <c r="L161" s="164">
        <v>142.28200000000001</v>
      </c>
      <c r="M161" s="164">
        <v>142.35300000000001</v>
      </c>
      <c r="N161" s="164">
        <v>142.684</v>
      </c>
      <c r="O161" s="164">
        <v>142.755</v>
      </c>
      <c r="P161" s="164">
        <v>177.41800000000001</v>
      </c>
      <c r="Q161" s="164">
        <v>177.50700000000001</v>
      </c>
      <c r="R161" s="164">
        <v>10.769</v>
      </c>
      <c r="S161" s="164">
        <v>10.775</v>
      </c>
      <c r="T161" s="164">
        <v>0</v>
      </c>
      <c r="U161" s="164">
        <v>0</v>
      </c>
      <c r="V161" s="164">
        <v>852.26800000000003</v>
      </c>
      <c r="W161" s="164">
        <v>852.69500000000005</v>
      </c>
      <c r="X161" s="164">
        <v>1661.0609999999999</v>
      </c>
      <c r="Y161" s="164">
        <v>1661.8920000000001</v>
      </c>
      <c r="Z161" s="164">
        <v>0</v>
      </c>
      <c r="AA161" s="164">
        <v>0</v>
      </c>
    </row>
    <row r="162" spans="1:27" customFormat="1" ht="24.95" customHeight="1">
      <c r="A162" s="174" t="s">
        <v>52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5"/>
      <c r="AA162" s="165"/>
    </row>
    <row r="163" spans="1:27" customFormat="1" ht="24.95" customHeight="1">
      <c r="A163" s="173" t="s">
        <v>53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5"/>
      <c r="AA163" s="165"/>
    </row>
    <row r="164" spans="1:27" customFormat="1" ht="24.95" customHeight="1">
      <c r="A164" s="173" t="s">
        <v>54</v>
      </c>
      <c r="B164" s="164">
        <v>1180</v>
      </c>
      <c r="C164" s="164">
        <v>1182</v>
      </c>
      <c r="D164" s="164">
        <v>1319.3979999999999</v>
      </c>
      <c r="E164" s="164">
        <v>1320.058</v>
      </c>
      <c r="F164" s="164">
        <v>1731.2370000000001</v>
      </c>
      <c r="G164" s="164">
        <v>1732.1030000000001</v>
      </c>
      <c r="H164" s="164">
        <v>908.56600000000003</v>
      </c>
      <c r="I164" s="164">
        <v>909.02099999999996</v>
      </c>
      <c r="J164" s="164">
        <v>1192.74</v>
      </c>
      <c r="K164" s="164">
        <v>1193.337</v>
      </c>
      <c r="L164" s="164">
        <v>142.541</v>
      </c>
      <c r="M164" s="164">
        <v>142.61199999999999</v>
      </c>
      <c r="N164" s="164">
        <v>142.14699999999999</v>
      </c>
      <c r="O164" s="164">
        <v>142.21799999999999</v>
      </c>
      <c r="P164" s="164">
        <v>177.41800000000001</v>
      </c>
      <c r="Q164" s="164">
        <v>177.50700000000001</v>
      </c>
      <c r="R164" s="164">
        <v>10.75</v>
      </c>
      <c r="S164" s="164">
        <v>10.755000000000001</v>
      </c>
      <c r="T164" s="164">
        <v>0</v>
      </c>
      <c r="U164" s="164">
        <v>0</v>
      </c>
      <c r="V164" s="164">
        <v>853.80399999999997</v>
      </c>
      <c r="W164" s="164">
        <v>854.23099999999999</v>
      </c>
      <c r="X164" s="164">
        <v>1660.86</v>
      </c>
      <c r="Y164" s="164">
        <v>1661.691</v>
      </c>
      <c r="Z164" s="164">
        <v>0</v>
      </c>
      <c r="AA164" s="164">
        <v>0</v>
      </c>
    </row>
    <row r="165" spans="1:27" customFormat="1" ht="24.95" customHeight="1">
      <c r="A165" s="173" t="s">
        <v>55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5"/>
      <c r="AA165" s="165"/>
    </row>
    <row r="166" spans="1:27" customFormat="1" ht="24.95" customHeight="1">
      <c r="A166" s="174" t="s">
        <v>69</v>
      </c>
      <c r="B166" s="164">
        <v>1180</v>
      </c>
      <c r="C166" s="164">
        <v>1182</v>
      </c>
      <c r="D166" s="164">
        <v>1317.7439999999999</v>
      </c>
      <c r="E166" s="164">
        <v>1318.403</v>
      </c>
      <c r="F166" s="164">
        <v>1726.9839999999999</v>
      </c>
      <c r="G166" s="164">
        <v>1727.848</v>
      </c>
      <c r="H166" s="164">
        <v>901.83900000000006</v>
      </c>
      <c r="I166" s="164">
        <v>902.29</v>
      </c>
      <c r="J166" s="164">
        <v>1193.1010000000001</v>
      </c>
      <c r="K166" s="164">
        <v>1193.6980000000001</v>
      </c>
      <c r="L166" s="164">
        <v>141.77600000000001</v>
      </c>
      <c r="M166" s="164">
        <v>141.84700000000001</v>
      </c>
      <c r="N166" s="164">
        <v>141.38999999999999</v>
      </c>
      <c r="O166" s="164">
        <v>141.46</v>
      </c>
      <c r="P166" s="164">
        <v>177.173</v>
      </c>
      <c r="Q166" s="164">
        <v>177.262</v>
      </c>
      <c r="R166" s="164">
        <v>10.635</v>
      </c>
      <c r="S166" s="164">
        <v>10.64</v>
      </c>
      <c r="T166" s="164">
        <v>0</v>
      </c>
      <c r="U166" s="164">
        <v>0</v>
      </c>
      <c r="V166" s="164">
        <v>855.57600000000002</v>
      </c>
      <c r="W166" s="164">
        <v>856.00400000000002</v>
      </c>
      <c r="X166" s="164">
        <v>1657.375</v>
      </c>
      <c r="Y166" s="164">
        <v>1658.204</v>
      </c>
      <c r="Z166" s="164">
        <v>0</v>
      </c>
      <c r="AA166" s="164">
        <v>0</v>
      </c>
    </row>
    <row r="167" spans="1:27" customFormat="1" ht="24.95" customHeight="1">
      <c r="A167" s="227" t="s">
        <v>426</v>
      </c>
      <c r="B167" s="231">
        <f>AVERAGE(B136:B166)</f>
        <v>1180</v>
      </c>
      <c r="C167" s="231">
        <f t="shared" ref="C167:AA167" si="4">AVERAGE(C136:C166)</f>
        <v>1182</v>
      </c>
      <c r="D167" s="231">
        <f t="shared" si="4"/>
        <v>1335.7957000000001</v>
      </c>
      <c r="E167" s="231">
        <f t="shared" si="4"/>
        <v>1336.4639000000002</v>
      </c>
      <c r="F167" s="231">
        <f t="shared" si="4"/>
        <v>1629.2576000000001</v>
      </c>
      <c r="G167" s="231">
        <f t="shared" si="4"/>
        <v>1630.0725500000001</v>
      </c>
      <c r="H167" s="231">
        <f t="shared" si="4"/>
        <v>866.81115000000011</v>
      </c>
      <c r="I167" s="231">
        <f t="shared" si="4"/>
        <v>867.2449499999999</v>
      </c>
      <c r="J167" s="231">
        <f t="shared" si="4"/>
        <v>1207.3239500000002</v>
      </c>
      <c r="K167" s="231">
        <f t="shared" si="4"/>
        <v>1207.9278999999999</v>
      </c>
      <c r="L167" s="231">
        <f t="shared" si="4"/>
        <v>136.42235000000002</v>
      </c>
      <c r="M167" s="231">
        <f t="shared" si="4"/>
        <v>136.49060000000003</v>
      </c>
      <c r="N167" s="231">
        <f t="shared" si="4"/>
        <v>135.39388888888888</v>
      </c>
      <c r="O167" s="231">
        <f t="shared" si="4"/>
        <v>135.46155555555555</v>
      </c>
      <c r="P167" s="231">
        <f t="shared" si="4"/>
        <v>160.45173684210525</v>
      </c>
      <c r="Q167" s="231">
        <f t="shared" si="4"/>
        <v>160.53205263157898</v>
      </c>
      <c r="R167" s="231">
        <f t="shared" si="4"/>
        <v>9.7502999999999993</v>
      </c>
      <c r="S167" s="231">
        <f t="shared" si="4"/>
        <v>9.7550999999999988</v>
      </c>
      <c r="T167" s="231">
        <f t="shared" si="4"/>
        <v>0</v>
      </c>
      <c r="U167" s="231">
        <f t="shared" si="4"/>
        <v>0</v>
      </c>
      <c r="V167" s="231">
        <f t="shared" si="4"/>
        <v>864.55010000000004</v>
      </c>
      <c r="W167" s="231">
        <f t="shared" si="4"/>
        <v>864.98760000000016</v>
      </c>
      <c r="X167" s="231">
        <f t="shared" si="4"/>
        <v>1666.3525500000003</v>
      </c>
      <c r="Y167" s="231">
        <f t="shared" si="4"/>
        <v>1667.1860999999997</v>
      </c>
      <c r="Z167" s="231">
        <f t="shared" si="4"/>
        <v>0</v>
      </c>
      <c r="AA167" s="231">
        <f t="shared" si="4"/>
        <v>0</v>
      </c>
    </row>
    <row r="168" spans="1:27" customFormat="1" ht="24.95" customHeight="1">
      <c r="A168" s="178" t="s">
        <v>406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237"/>
      <c r="AA168" s="171"/>
    </row>
    <row r="169" spans="1:27" s="159" customFormat="1" ht="24.95" customHeight="1">
      <c r="A169" s="179">
        <v>1</v>
      </c>
      <c r="B169" s="180">
        <v>1180</v>
      </c>
      <c r="C169" s="180">
        <v>1182</v>
      </c>
      <c r="D169" s="180">
        <v>1320.106</v>
      </c>
      <c r="E169" s="180">
        <v>1320.7670000000001</v>
      </c>
      <c r="F169" s="180">
        <v>1706.663</v>
      </c>
      <c r="G169" s="180">
        <v>1707.5170000000001</v>
      </c>
      <c r="H169" s="180">
        <v>902.45899999999995</v>
      </c>
      <c r="I169" s="180">
        <v>902.91</v>
      </c>
      <c r="J169" s="180">
        <v>1193.3420000000001</v>
      </c>
      <c r="K169" s="180">
        <v>1193.9390000000001</v>
      </c>
      <c r="L169" s="180">
        <v>141.78800000000001</v>
      </c>
      <c r="M169" s="180">
        <v>141.85900000000001</v>
      </c>
      <c r="N169" s="180">
        <v>141.821</v>
      </c>
      <c r="O169" s="180">
        <v>141.892</v>
      </c>
      <c r="P169" s="180">
        <v>177.46899999999999</v>
      </c>
      <c r="Q169" s="180">
        <v>177.55699999999999</v>
      </c>
      <c r="R169" s="180">
        <v>10.673</v>
      </c>
      <c r="S169" s="180">
        <v>10.678000000000001</v>
      </c>
      <c r="T169" s="180">
        <v>10.673</v>
      </c>
      <c r="U169" s="180">
        <v>10.678000000000001</v>
      </c>
      <c r="V169" s="180">
        <v>858.88400000000001</v>
      </c>
      <c r="W169" s="180">
        <v>859.31399999999996</v>
      </c>
      <c r="X169" s="180">
        <v>1657.2809999999999</v>
      </c>
      <c r="Y169" s="180">
        <v>1658.11</v>
      </c>
      <c r="Z169" s="164">
        <v>0</v>
      </c>
      <c r="AA169" s="164">
        <v>0</v>
      </c>
    </row>
    <row r="170" spans="1:27" s="159" customFormat="1" ht="24.95" customHeight="1">
      <c r="A170" s="179">
        <v>2</v>
      </c>
      <c r="B170" s="180">
        <v>1180</v>
      </c>
      <c r="C170" s="180">
        <v>1182</v>
      </c>
      <c r="D170" s="180">
        <v>1321.76</v>
      </c>
      <c r="E170" s="180">
        <v>1322.422</v>
      </c>
      <c r="F170" s="180">
        <v>1704.8910000000001</v>
      </c>
      <c r="G170" s="180">
        <v>1705.7439999999999</v>
      </c>
      <c r="H170" s="180">
        <v>903.21799999999996</v>
      </c>
      <c r="I170" s="180">
        <v>903.67</v>
      </c>
      <c r="J170" s="180">
        <v>1197.0909999999999</v>
      </c>
      <c r="K170" s="180">
        <v>1197.69</v>
      </c>
      <c r="L170" s="180">
        <v>142.62899999999999</v>
      </c>
      <c r="M170" s="180">
        <v>142.69999999999999</v>
      </c>
      <c r="N170" s="180">
        <v>141.57599999999999</v>
      </c>
      <c r="O170" s="180">
        <v>141.64699999999999</v>
      </c>
      <c r="P170" s="180">
        <v>177.696</v>
      </c>
      <c r="Q170" s="180">
        <v>177.78399999999999</v>
      </c>
      <c r="R170" s="180">
        <v>10.834</v>
      </c>
      <c r="S170" s="180">
        <v>10.839</v>
      </c>
      <c r="T170" s="164">
        <v>0</v>
      </c>
      <c r="U170" s="164">
        <v>0</v>
      </c>
      <c r="V170" s="180">
        <v>855.22199999999998</v>
      </c>
      <c r="W170" s="180">
        <v>855.65</v>
      </c>
      <c r="X170" s="180">
        <v>1659.8209999999999</v>
      </c>
      <c r="Y170" s="180">
        <v>1660.6510000000001</v>
      </c>
      <c r="Z170" s="164">
        <v>0</v>
      </c>
      <c r="AA170" s="164">
        <v>0</v>
      </c>
    </row>
    <row r="171" spans="1:27" customFormat="1" ht="24.95" customHeight="1">
      <c r="A171" s="166">
        <v>3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5"/>
      <c r="AA171" s="165"/>
    </row>
    <row r="172" spans="1:27" customFormat="1" ht="24.95" customHeight="1">
      <c r="A172" s="173" t="s">
        <v>29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5"/>
      <c r="AA172" s="165"/>
    </row>
    <row r="173" spans="1:27" customFormat="1" ht="24.95" customHeight="1">
      <c r="A173" s="174" t="s">
        <v>30</v>
      </c>
      <c r="B173" s="164">
        <v>1180</v>
      </c>
      <c r="C173" s="164">
        <v>1182</v>
      </c>
      <c r="D173" s="164">
        <v>1317.7439999999999</v>
      </c>
      <c r="E173" s="164">
        <v>1318.403</v>
      </c>
      <c r="F173" s="164">
        <v>1702.174</v>
      </c>
      <c r="G173" s="164">
        <v>1703.0260000000001</v>
      </c>
      <c r="H173" s="164">
        <v>912.42600000000004</v>
      </c>
      <c r="I173" s="164">
        <v>912.88199999999995</v>
      </c>
      <c r="J173" s="164">
        <v>1191.1769999999999</v>
      </c>
      <c r="K173" s="164">
        <v>1191.7729999999999</v>
      </c>
      <c r="L173" s="164">
        <v>142.04900000000001</v>
      </c>
      <c r="M173" s="164">
        <v>142.12</v>
      </c>
      <c r="N173" s="164">
        <v>141.91800000000001</v>
      </c>
      <c r="O173" s="164">
        <v>141.989</v>
      </c>
      <c r="P173" s="164">
        <v>177.16</v>
      </c>
      <c r="Q173" s="164">
        <v>177.249</v>
      </c>
      <c r="R173" s="164">
        <v>10.843</v>
      </c>
      <c r="S173" s="164">
        <v>10.848000000000001</v>
      </c>
      <c r="T173" s="164">
        <v>0</v>
      </c>
      <c r="U173" s="164">
        <v>0</v>
      </c>
      <c r="V173" s="164">
        <v>856.04899999999998</v>
      </c>
      <c r="W173" s="164">
        <v>854.47699999999998</v>
      </c>
      <c r="X173" s="164">
        <v>1656.607</v>
      </c>
      <c r="Y173" s="164">
        <v>1657.4359999999999</v>
      </c>
      <c r="Z173" s="164">
        <v>0</v>
      </c>
      <c r="AA173" s="164">
        <v>0</v>
      </c>
    </row>
    <row r="174" spans="1:27" customFormat="1" ht="24.95" customHeight="1">
      <c r="A174" s="173" t="s">
        <v>31</v>
      </c>
      <c r="B174" s="164">
        <v>1180</v>
      </c>
      <c r="C174" s="164">
        <v>1182</v>
      </c>
      <c r="D174" s="164">
        <v>1340.7809999999999</v>
      </c>
      <c r="E174" s="164">
        <v>1341.452</v>
      </c>
      <c r="F174" s="164">
        <v>1700.2840000000001</v>
      </c>
      <c r="G174" s="164">
        <v>1701.134</v>
      </c>
      <c r="H174" s="164">
        <v>918.95500000000004</v>
      </c>
      <c r="I174" s="164">
        <v>919.41499999999996</v>
      </c>
      <c r="J174" s="164">
        <v>1211.702</v>
      </c>
      <c r="K174" s="164">
        <v>1212.308</v>
      </c>
      <c r="L174" s="164"/>
      <c r="M174" s="164"/>
      <c r="N174" s="164">
        <v>144.27099999999999</v>
      </c>
      <c r="O174" s="164">
        <v>144.34299999999999</v>
      </c>
      <c r="P174" s="164">
        <v>180.26900000000001</v>
      </c>
      <c r="Q174" s="164">
        <v>180.35900000000001</v>
      </c>
      <c r="R174" s="164">
        <v>11.047000000000001</v>
      </c>
      <c r="S174" s="164">
        <v>11.053000000000001</v>
      </c>
      <c r="T174" s="164">
        <v>0</v>
      </c>
      <c r="U174" s="164">
        <v>0</v>
      </c>
      <c r="V174" s="164">
        <v>866.09100000000001</v>
      </c>
      <c r="W174" s="164">
        <v>866.524</v>
      </c>
      <c r="X174" s="164">
        <v>1668.268</v>
      </c>
      <c r="Y174" s="164">
        <v>1669.1020000000001</v>
      </c>
      <c r="Z174" s="164">
        <v>0</v>
      </c>
      <c r="AA174" s="164">
        <v>0</v>
      </c>
    </row>
    <row r="175" spans="1:27" customFormat="1" ht="24.95" customHeight="1">
      <c r="A175" s="174" t="s">
        <v>32</v>
      </c>
      <c r="B175" s="164">
        <v>1180</v>
      </c>
      <c r="C175" s="164">
        <v>1182</v>
      </c>
      <c r="D175" s="164">
        <v>1340.663</v>
      </c>
      <c r="E175" s="164">
        <v>1341.3340000000001</v>
      </c>
      <c r="F175" s="164">
        <v>1723.4390000000001</v>
      </c>
      <c r="G175" s="164">
        <v>1724.3019999999999</v>
      </c>
      <c r="H175" s="164">
        <v>923.77</v>
      </c>
      <c r="I175" s="164">
        <v>924.23199999999997</v>
      </c>
      <c r="J175" s="164">
        <v>1222.991</v>
      </c>
      <c r="K175" s="164">
        <v>1223.6020000000001</v>
      </c>
      <c r="L175" s="164">
        <v>145.49700000000001</v>
      </c>
      <c r="M175" s="164">
        <v>145.57</v>
      </c>
      <c r="N175" s="164">
        <v>145.36799999999999</v>
      </c>
      <c r="O175" s="164">
        <v>145.441</v>
      </c>
      <c r="P175" s="164">
        <v>180.285</v>
      </c>
      <c r="Q175" s="164">
        <v>180.375</v>
      </c>
      <c r="R175" s="164">
        <v>10.962</v>
      </c>
      <c r="S175" s="164">
        <v>10.968</v>
      </c>
      <c r="T175" s="164">
        <v>0</v>
      </c>
      <c r="U175" s="164">
        <v>0</v>
      </c>
      <c r="V175" s="164">
        <v>877.43200000000002</v>
      </c>
      <c r="W175" s="164">
        <v>877.87099999999998</v>
      </c>
      <c r="X175" s="164">
        <v>1671.3869999999999</v>
      </c>
      <c r="Y175" s="164">
        <v>1672.223</v>
      </c>
      <c r="Z175" s="164">
        <v>0</v>
      </c>
      <c r="AA175" s="164">
        <v>0</v>
      </c>
    </row>
    <row r="176" spans="1:27" customFormat="1" ht="24.95" customHeight="1">
      <c r="A176" s="174" t="s">
        <v>33</v>
      </c>
      <c r="B176" s="164">
        <v>1180</v>
      </c>
      <c r="C176" s="164">
        <v>1182</v>
      </c>
      <c r="D176" s="164">
        <v>1344.2070000000001</v>
      </c>
      <c r="E176" s="164">
        <v>1344.88</v>
      </c>
      <c r="F176" s="164">
        <v>1721.1949999999999</v>
      </c>
      <c r="G176" s="164">
        <v>1722.056</v>
      </c>
      <c r="H176" s="164">
        <v>930.61</v>
      </c>
      <c r="I176" s="164">
        <v>931.07500000000005</v>
      </c>
      <c r="J176" s="164">
        <v>1227.31</v>
      </c>
      <c r="K176" s="164">
        <v>1227.924</v>
      </c>
      <c r="L176" s="164">
        <v>145.626</v>
      </c>
      <c r="M176" s="164">
        <v>145.69900000000001</v>
      </c>
      <c r="N176" s="164">
        <v>146.02199999999999</v>
      </c>
      <c r="O176" s="164">
        <v>146.095</v>
      </c>
      <c r="P176" s="164">
        <v>180.76</v>
      </c>
      <c r="Q176" s="164">
        <v>180.85</v>
      </c>
      <c r="R176" s="164">
        <v>11.036</v>
      </c>
      <c r="S176" s="164">
        <v>11.042</v>
      </c>
      <c r="T176" s="164">
        <v>0</v>
      </c>
      <c r="U176" s="164">
        <v>0</v>
      </c>
      <c r="V176" s="164">
        <v>880.62199999999996</v>
      </c>
      <c r="W176" s="164">
        <v>881.06299999999999</v>
      </c>
      <c r="X176" s="164">
        <v>1672.722</v>
      </c>
      <c r="Y176" s="164">
        <v>1673.558</v>
      </c>
      <c r="Z176" s="164">
        <v>0</v>
      </c>
      <c r="AA176" s="164">
        <v>0</v>
      </c>
    </row>
    <row r="177" spans="1:27" customFormat="1" ht="24.95" customHeight="1">
      <c r="A177" s="174" t="s">
        <v>34</v>
      </c>
      <c r="B177" s="164">
        <v>1180</v>
      </c>
      <c r="C177" s="164">
        <v>1182</v>
      </c>
      <c r="D177" s="164">
        <v>1340.0719999999999</v>
      </c>
      <c r="E177" s="164">
        <v>1340.7429999999999</v>
      </c>
      <c r="F177" s="164">
        <v>1709.0260000000001</v>
      </c>
      <c r="G177" s="164">
        <v>1709.8810000000001</v>
      </c>
      <c r="H177" s="164">
        <v>927.97799999999995</v>
      </c>
      <c r="I177" s="164">
        <v>928.44200000000001</v>
      </c>
      <c r="J177" s="164">
        <v>1228.97</v>
      </c>
      <c r="K177" s="164">
        <v>1229.585</v>
      </c>
      <c r="L177" s="164">
        <v>145.63200000000001</v>
      </c>
      <c r="M177" s="164">
        <v>145.70500000000001</v>
      </c>
      <c r="N177" s="164">
        <v>144.89099999999999</v>
      </c>
      <c r="O177" s="164">
        <v>144.96299999999999</v>
      </c>
      <c r="P177" s="164">
        <v>180.208</v>
      </c>
      <c r="Q177" s="164">
        <v>180.298</v>
      </c>
      <c r="R177" s="164">
        <v>11.083</v>
      </c>
      <c r="S177" s="164">
        <v>11.087999999999999</v>
      </c>
      <c r="T177" s="164">
        <v>0</v>
      </c>
      <c r="U177" s="164">
        <v>0</v>
      </c>
      <c r="V177" s="164">
        <v>881.92200000000003</v>
      </c>
      <c r="W177" s="164">
        <v>882.36300000000006</v>
      </c>
      <c r="X177" s="164">
        <v>1670.4770000000001</v>
      </c>
      <c r="Y177" s="164">
        <v>1671.3130000000001</v>
      </c>
      <c r="Z177" s="164">
        <v>0</v>
      </c>
      <c r="AA177" s="164">
        <v>0</v>
      </c>
    </row>
    <row r="178" spans="1:27" customFormat="1" ht="24.95" customHeight="1">
      <c r="A178" s="173" t="s">
        <v>35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5"/>
      <c r="AA178" s="165"/>
    </row>
    <row r="179" spans="1:27" customFormat="1" ht="24.95" customHeight="1">
      <c r="A179" s="174" t="s">
        <v>36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5"/>
      <c r="AA179" s="165"/>
    </row>
    <row r="180" spans="1:27" customFormat="1" ht="24.95" customHeight="1">
      <c r="A180" s="173" t="s">
        <v>37</v>
      </c>
      <c r="B180" s="164">
        <v>1180</v>
      </c>
      <c r="C180" s="164">
        <v>1182</v>
      </c>
      <c r="D180" s="164">
        <v>1335.4649999999999</v>
      </c>
      <c r="E180" s="164">
        <v>1336.133</v>
      </c>
      <c r="F180" s="164">
        <v>1703.5920000000001</v>
      </c>
      <c r="G180" s="164">
        <v>1704.444</v>
      </c>
      <c r="H180" s="164">
        <v>927.61400000000003</v>
      </c>
      <c r="I180" s="164">
        <v>928.07799999999997</v>
      </c>
      <c r="J180" s="164">
        <v>1226.164</v>
      </c>
      <c r="K180" s="164">
        <v>1226.777</v>
      </c>
      <c r="L180" s="164">
        <v>144.16399999999999</v>
      </c>
      <c r="M180" s="164">
        <v>144.23599999999999</v>
      </c>
      <c r="N180" s="164">
        <v>144.02500000000001</v>
      </c>
      <c r="O180" s="164">
        <v>144.09700000000001</v>
      </c>
      <c r="P180" s="164">
        <v>179.60499999999999</v>
      </c>
      <c r="Q180" s="164">
        <v>179.69499999999999</v>
      </c>
      <c r="R180" s="164">
        <v>11.032999999999999</v>
      </c>
      <c r="S180" s="164">
        <v>11.038</v>
      </c>
      <c r="T180" s="164">
        <v>0</v>
      </c>
      <c r="U180" s="164">
        <v>0</v>
      </c>
      <c r="V180" s="164">
        <v>876.01499999999999</v>
      </c>
      <c r="W180" s="164">
        <v>876.45299999999997</v>
      </c>
      <c r="X180" s="164">
        <v>1667.4290000000001</v>
      </c>
      <c r="Y180" s="164">
        <v>1668.2629999999999</v>
      </c>
      <c r="Z180" s="164">
        <v>0</v>
      </c>
      <c r="AA180" s="164">
        <v>0</v>
      </c>
    </row>
    <row r="181" spans="1:27" customFormat="1" ht="24.95" customHeight="1">
      <c r="A181" s="174" t="s">
        <v>38</v>
      </c>
      <c r="B181" s="164">
        <v>1180</v>
      </c>
      <c r="C181" s="164">
        <v>1182</v>
      </c>
      <c r="D181" s="164">
        <v>1331.212</v>
      </c>
      <c r="E181" s="164">
        <v>1331.8779999999999</v>
      </c>
      <c r="F181" s="164">
        <v>1672.6389999999999</v>
      </c>
      <c r="G181" s="164">
        <v>1673.4760000000001</v>
      </c>
      <c r="H181" s="164">
        <v>923.553</v>
      </c>
      <c r="I181" s="164">
        <v>924.01499999999999</v>
      </c>
      <c r="J181" s="164">
        <v>1222.991</v>
      </c>
      <c r="K181" s="164">
        <v>1223.6020000000001</v>
      </c>
      <c r="L181" s="164">
        <v>142.43600000000001</v>
      </c>
      <c r="M181" s="164">
        <v>142.50800000000001</v>
      </c>
      <c r="N181" s="164">
        <v>142.73400000000001</v>
      </c>
      <c r="O181" s="164">
        <v>142.80500000000001</v>
      </c>
      <c r="P181" s="164">
        <v>179.03100000000001</v>
      </c>
      <c r="Q181" s="164">
        <v>179.12100000000001</v>
      </c>
      <c r="R181" s="164">
        <v>11.125999999999999</v>
      </c>
      <c r="S181" s="164">
        <v>11.132</v>
      </c>
      <c r="T181" s="164">
        <v>0</v>
      </c>
      <c r="U181" s="164">
        <v>0</v>
      </c>
      <c r="V181" s="164"/>
      <c r="W181" s="164"/>
      <c r="X181" s="164">
        <v>1663.4359999999999</v>
      </c>
      <c r="Y181" s="164">
        <v>1664.268</v>
      </c>
      <c r="Z181" s="164">
        <v>0</v>
      </c>
      <c r="AA181" s="164">
        <v>0</v>
      </c>
    </row>
    <row r="182" spans="1:27" customFormat="1" ht="24.95" customHeight="1">
      <c r="A182" s="173" t="s">
        <v>39</v>
      </c>
      <c r="B182" s="164">
        <v>1180</v>
      </c>
      <c r="C182" s="164">
        <v>1182</v>
      </c>
      <c r="D182" s="164">
        <v>1326.1320000000001</v>
      </c>
      <c r="E182" s="164">
        <v>1326.7950000000001</v>
      </c>
      <c r="F182" s="164">
        <v>1673.348</v>
      </c>
      <c r="G182" s="164">
        <v>1674.1849999999999</v>
      </c>
      <c r="H182" s="164">
        <v>920.45899999999995</v>
      </c>
      <c r="I182" s="164">
        <v>920.91899999999998</v>
      </c>
      <c r="J182" s="164">
        <v>1223.2439999999999</v>
      </c>
      <c r="K182" s="164">
        <v>1223.856</v>
      </c>
      <c r="L182" s="164">
        <v>142.49600000000001</v>
      </c>
      <c r="M182" s="164">
        <v>142.56800000000001</v>
      </c>
      <c r="N182" s="164">
        <v>141.59800000000001</v>
      </c>
      <c r="O182" s="164">
        <v>141.66900000000001</v>
      </c>
      <c r="P182" s="164">
        <v>178.345</v>
      </c>
      <c r="Q182" s="164">
        <v>178.434</v>
      </c>
      <c r="R182" s="164">
        <v>11.145</v>
      </c>
      <c r="S182" s="164">
        <v>11.151</v>
      </c>
      <c r="T182" s="164">
        <v>0</v>
      </c>
      <c r="U182" s="164">
        <v>0</v>
      </c>
      <c r="V182" s="164">
        <v>874.36099999999999</v>
      </c>
      <c r="W182" s="164">
        <v>874.798</v>
      </c>
      <c r="X182" s="164">
        <v>1661.2149999999999</v>
      </c>
      <c r="Y182" s="164">
        <v>1662.046</v>
      </c>
      <c r="Z182" s="164">
        <v>0</v>
      </c>
      <c r="AA182" s="164">
        <v>0</v>
      </c>
    </row>
    <row r="183" spans="1:27" customFormat="1" ht="24.95" customHeight="1">
      <c r="A183" s="173" t="s">
        <v>40</v>
      </c>
      <c r="B183" s="164">
        <v>1180</v>
      </c>
      <c r="C183" s="164">
        <v>1182</v>
      </c>
      <c r="D183" s="164">
        <v>1326.722</v>
      </c>
      <c r="E183" s="164">
        <v>1327.386</v>
      </c>
      <c r="F183" s="164">
        <v>1677.01</v>
      </c>
      <c r="G183" s="164">
        <v>1677.8489999999999</v>
      </c>
      <c r="H183" s="164">
        <v>914.82799999999997</v>
      </c>
      <c r="I183" s="164">
        <v>915.28599999999994</v>
      </c>
      <c r="J183" s="164">
        <v>1225.655</v>
      </c>
      <c r="K183" s="164">
        <v>1226.268</v>
      </c>
      <c r="L183" s="164">
        <v>142.16</v>
      </c>
      <c r="M183" s="164">
        <v>142.23099999999999</v>
      </c>
      <c r="N183" s="164">
        <v>142.02500000000001</v>
      </c>
      <c r="O183" s="164">
        <v>142.096</v>
      </c>
      <c r="P183" s="164">
        <v>178.428</v>
      </c>
      <c r="Q183" s="164">
        <v>178.517</v>
      </c>
      <c r="R183" s="164">
        <v>11.135</v>
      </c>
      <c r="S183" s="164">
        <v>11.14</v>
      </c>
      <c r="T183" s="164">
        <v>0</v>
      </c>
      <c r="U183" s="164">
        <v>0</v>
      </c>
      <c r="V183" s="164">
        <v>871.17100000000005</v>
      </c>
      <c r="W183" s="164">
        <v>871.60699999999997</v>
      </c>
      <c r="X183" s="164">
        <v>1661.309</v>
      </c>
      <c r="Y183" s="164">
        <v>1662.14</v>
      </c>
      <c r="Z183" s="164">
        <v>0</v>
      </c>
      <c r="AA183" s="164">
        <v>0</v>
      </c>
    </row>
    <row r="184" spans="1:27" customFormat="1" ht="24.95" customHeight="1">
      <c r="A184" s="173" t="s">
        <v>41</v>
      </c>
      <c r="B184" s="164">
        <v>1180</v>
      </c>
      <c r="C184" s="164">
        <v>1182</v>
      </c>
      <c r="D184" s="164">
        <v>1320.106</v>
      </c>
      <c r="E184" s="164">
        <v>1320.7670000000001</v>
      </c>
      <c r="F184" s="164">
        <v>1669.213</v>
      </c>
      <c r="G184" s="164">
        <v>1670.048</v>
      </c>
      <c r="H184" s="164">
        <v>905.91899999999998</v>
      </c>
      <c r="I184" s="164">
        <v>906.37199999999996</v>
      </c>
      <c r="J184" s="164">
        <v>1223.624</v>
      </c>
      <c r="K184" s="164">
        <v>1224.2360000000001</v>
      </c>
      <c r="L184" s="164">
        <v>141.833</v>
      </c>
      <c r="M184" s="164">
        <v>141.904</v>
      </c>
      <c r="N184" s="164">
        <v>140.739</v>
      </c>
      <c r="O184" s="164">
        <v>140.81</v>
      </c>
      <c r="P184" s="164">
        <v>177.541</v>
      </c>
      <c r="Q184" s="164">
        <v>177.63</v>
      </c>
      <c r="R184" s="164">
        <v>11.284000000000001</v>
      </c>
      <c r="S184" s="164">
        <v>11.289</v>
      </c>
      <c r="T184" s="164">
        <v>0</v>
      </c>
      <c r="U184" s="164">
        <v>0</v>
      </c>
      <c r="V184" s="164">
        <v>873.17899999999997</v>
      </c>
      <c r="W184" s="164">
        <v>873.61599999999999</v>
      </c>
      <c r="X184" s="164">
        <v>1662.479</v>
      </c>
      <c r="Y184" s="164">
        <v>1663.31</v>
      </c>
      <c r="Z184" s="164">
        <v>0</v>
      </c>
      <c r="AA184" s="164">
        <v>0</v>
      </c>
    </row>
    <row r="185" spans="1:27" customFormat="1" ht="24.95" customHeight="1">
      <c r="A185" s="173" t="s">
        <v>42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5"/>
      <c r="AA185" s="165"/>
    </row>
    <row r="186" spans="1:27" customFormat="1" ht="24.95" customHeight="1">
      <c r="A186" s="173" t="s">
        <v>43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5"/>
      <c r="AA186" s="165"/>
    </row>
    <row r="187" spans="1:27" customFormat="1" ht="24.95" customHeight="1">
      <c r="A187" s="173" t="s">
        <v>44</v>
      </c>
      <c r="B187" s="164">
        <v>1180</v>
      </c>
      <c r="C187" s="164">
        <v>1182</v>
      </c>
      <c r="D187" s="164">
        <v>1329.558</v>
      </c>
      <c r="E187" s="164">
        <v>1330.223</v>
      </c>
      <c r="F187" s="164">
        <v>1684.2170000000001</v>
      </c>
      <c r="G187" s="164">
        <v>1685.059</v>
      </c>
      <c r="H187" s="164">
        <v>917.38499999999999</v>
      </c>
      <c r="I187" s="164">
        <v>917.84400000000005</v>
      </c>
      <c r="J187" s="164">
        <v>1227.31</v>
      </c>
      <c r="K187" s="164">
        <v>1227.924</v>
      </c>
      <c r="L187" s="164">
        <v>141.822</v>
      </c>
      <c r="M187" s="164">
        <v>141.893</v>
      </c>
      <c r="N187" s="164">
        <v>140.97800000000001</v>
      </c>
      <c r="O187" s="164">
        <v>141.048</v>
      </c>
      <c r="P187" s="164">
        <v>178.79499999999999</v>
      </c>
      <c r="Q187" s="164">
        <v>178.88499999999999</v>
      </c>
      <c r="R187" s="164">
        <v>11.284000000000001</v>
      </c>
      <c r="S187" s="164">
        <v>11.289</v>
      </c>
      <c r="T187" s="164">
        <v>0</v>
      </c>
      <c r="U187" s="164">
        <v>0</v>
      </c>
      <c r="V187" s="164">
        <v>872.94299999999998</v>
      </c>
      <c r="W187" s="164">
        <v>873.38</v>
      </c>
      <c r="X187" s="164">
        <v>1666.59</v>
      </c>
      <c r="Y187" s="164">
        <v>1667.424</v>
      </c>
      <c r="Z187" s="164">
        <v>0</v>
      </c>
      <c r="AA187" s="164">
        <v>0</v>
      </c>
    </row>
    <row r="188" spans="1:27" customFormat="1" ht="24.95" customHeight="1">
      <c r="A188" s="174" t="s">
        <v>45</v>
      </c>
      <c r="B188" s="164">
        <v>1180</v>
      </c>
      <c r="C188" s="164">
        <v>1182</v>
      </c>
      <c r="D188" s="164">
        <v>1338.7729999999999</v>
      </c>
      <c r="E188" s="164">
        <v>1339.442</v>
      </c>
      <c r="F188" s="164">
        <v>1727.5740000000001</v>
      </c>
      <c r="G188" s="164">
        <v>1728.4390000000001</v>
      </c>
      <c r="H188" s="164">
        <v>922.471</v>
      </c>
      <c r="I188" s="164">
        <v>922.93299999999999</v>
      </c>
      <c r="J188" s="164">
        <v>1230.5060000000001</v>
      </c>
      <c r="K188" s="164">
        <v>1231.1220000000001</v>
      </c>
      <c r="L188" s="164">
        <v>143.441</v>
      </c>
      <c r="M188" s="164">
        <v>143.51300000000001</v>
      </c>
      <c r="N188" s="164">
        <v>143.06899999999999</v>
      </c>
      <c r="O188" s="164">
        <v>143.14099999999999</v>
      </c>
      <c r="P188" s="164">
        <v>180.041</v>
      </c>
      <c r="Q188" s="164">
        <v>180.131</v>
      </c>
      <c r="R188" s="164">
        <v>11.289</v>
      </c>
      <c r="S188" s="164">
        <v>11.295</v>
      </c>
      <c r="T188" s="164">
        <v>0</v>
      </c>
      <c r="U188" s="164">
        <v>0</v>
      </c>
      <c r="V188" s="164">
        <v>879.44100000000003</v>
      </c>
      <c r="W188" s="164">
        <v>879.88099999999997</v>
      </c>
      <c r="X188" s="164">
        <v>1674.3989999999999</v>
      </c>
      <c r="Y188" s="164">
        <v>1675.2370000000001</v>
      </c>
      <c r="Z188" s="164">
        <v>0</v>
      </c>
      <c r="AA188" s="164">
        <v>0</v>
      </c>
    </row>
    <row r="189" spans="1:27" customFormat="1" ht="24.95" customHeight="1">
      <c r="A189" s="173" t="s">
        <v>46</v>
      </c>
      <c r="B189" s="164">
        <v>1180</v>
      </c>
      <c r="C189" s="164">
        <v>1182</v>
      </c>
      <c r="D189" s="164">
        <v>1336.646</v>
      </c>
      <c r="E189" s="164">
        <v>1337.3150000000001</v>
      </c>
      <c r="F189" s="164">
        <v>1742.6959999999999</v>
      </c>
      <c r="G189" s="164">
        <v>1743.568</v>
      </c>
      <c r="H189" s="164">
        <v>921.68</v>
      </c>
      <c r="I189" s="164">
        <v>922.14099999999996</v>
      </c>
      <c r="J189" s="164">
        <v>1232.046</v>
      </c>
      <c r="K189" s="164">
        <v>1232.662</v>
      </c>
      <c r="L189" s="164">
        <v>143.523</v>
      </c>
      <c r="M189" s="164">
        <v>143.595</v>
      </c>
      <c r="N189" s="164">
        <v>142.624</v>
      </c>
      <c r="O189" s="164">
        <v>142.69499999999999</v>
      </c>
      <c r="P189" s="164">
        <v>179.75899999999999</v>
      </c>
      <c r="Q189" s="164">
        <v>179.84800000000001</v>
      </c>
      <c r="R189" s="164">
        <v>11.349</v>
      </c>
      <c r="S189" s="164">
        <v>11.353999999999999</v>
      </c>
      <c r="T189" s="164">
        <v>0</v>
      </c>
      <c r="U189" s="164">
        <v>0</v>
      </c>
      <c r="V189" s="164">
        <v>882.86699999999996</v>
      </c>
      <c r="W189" s="164">
        <v>883.30899999999997</v>
      </c>
      <c r="X189" s="164">
        <v>1675.7929999999999</v>
      </c>
      <c r="Y189" s="164">
        <v>1676.6320000000001</v>
      </c>
      <c r="Z189" s="164">
        <v>0</v>
      </c>
      <c r="AA189" s="164">
        <v>0</v>
      </c>
    </row>
    <row r="190" spans="1:27" customFormat="1" ht="24.95" customHeight="1">
      <c r="A190" s="173" t="s">
        <v>47</v>
      </c>
      <c r="B190" s="164">
        <v>1180</v>
      </c>
      <c r="C190" s="164">
        <v>1182</v>
      </c>
      <c r="D190" s="164">
        <v>1332.9839999999999</v>
      </c>
      <c r="E190" s="164">
        <v>1333.6510000000001</v>
      </c>
      <c r="F190" s="164">
        <v>1734.19</v>
      </c>
      <c r="G190" s="164">
        <v>1735.058</v>
      </c>
      <c r="H190" s="164">
        <v>921.53599999999994</v>
      </c>
      <c r="I190" s="164">
        <v>921.99699999999996</v>
      </c>
      <c r="J190" s="164">
        <v>1232.817</v>
      </c>
      <c r="K190" s="164">
        <v>1233.434</v>
      </c>
      <c r="L190" s="164">
        <v>142.779</v>
      </c>
      <c r="M190" s="164">
        <v>142.85</v>
      </c>
      <c r="N190" s="164">
        <v>142.48099999999999</v>
      </c>
      <c r="O190" s="164">
        <v>142.55199999999999</v>
      </c>
      <c r="P190" s="164">
        <v>179.202</v>
      </c>
      <c r="Q190" s="164">
        <v>179.292</v>
      </c>
      <c r="R190" s="164">
        <v>11.305</v>
      </c>
      <c r="S190" s="164">
        <v>11.311</v>
      </c>
      <c r="T190" s="164">
        <v>0</v>
      </c>
      <c r="U190" s="164">
        <v>0</v>
      </c>
      <c r="V190" s="164">
        <v>881.44899999999996</v>
      </c>
      <c r="W190" s="164">
        <v>881.89</v>
      </c>
      <c r="X190" s="164">
        <v>1673.182</v>
      </c>
      <c r="Y190" s="164">
        <v>1674.019</v>
      </c>
      <c r="Z190" s="164">
        <v>0</v>
      </c>
      <c r="AA190" s="164">
        <v>0</v>
      </c>
    </row>
    <row r="191" spans="1:27" customFormat="1" ht="24.95" customHeight="1">
      <c r="A191" s="173" t="s">
        <v>48</v>
      </c>
      <c r="B191" s="164">
        <v>1180</v>
      </c>
      <c r="C191" s="164">
        <v>1182</v>
      </c>
      <c r="D191" s="164">
        <v>1345.5070000000001</v>
      </c>
      <c r="E191" s="164">
        <v>1346.18</v>
      </c>
      <c r="F191" s="164">
        <v>1759.354</v>
      </c>
      <c r="G191" s="164">
        <v>1760.2339999999999</v>
      </c>
      <c r="H191" s="164">
        <v>926.45</v>
      </c>
      <c r="I191" s="164">
        <v>926.91300000000001</v>
      </c>
      <c r="J191" s="164">
        <v>1236.3009999999999</v>
      </c>
      <c r="K191" s="164">
        <v>1236.9190000000001</v>
      </c>
      <c r="L191" s="164">
        <v>143.65600000000001</v>
      </c>
      <c r="M191" s="164">
        <v>143.727</v>
      </c>
      <c r="N191" s="164">
        <v>144.68799999999999</v>
      </c>
      <c r="O191" s="164">
        <v>144.761</v>
      </c>
      <c r="P191" s="164">
        <v>180.857</v>
      </c>
      <c r="Q191" s="164">
        <v>180.947</v>
      </c>
      <c r="R191" s="164">
        <v>11.289</v>
      </c>
      <c r="S191" s="164">
        <v>11.295</v>
      </c>
      <c r="T191" s="164">
        <v>0</v>
      </c>
      <c r="U191" s="164">
        <v>0</v>
      </c>
      <c r="V191" s="164">
        <v>889.95500000000004</v>
      </c>
      <c r="W191" s="164">
        <v>890.40099999999995</v>
      </c>
      <c r="X191" s="164">
        <v>1679.7750000000001</v>
      </c>
      <c r="Y191" s="164">
        <v>1680.615</v>
      </c>
      <c r="Z191" s="164">
        <v>0</v>
      </c>
      <c r="AA191" s="164">
        <v>0</v>
      </c>
    </row>
    <row r="192" spans="1:27" customFormat="1" ht="24.95" customHeight="1">
      <c r="A192" s="174" t="s">
        <v>49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  <c r="AA192" s="165"/>
    </row>
    <row r="193" spans="1:27" customFormat="1" ht="24.95" customHeight="1">
      <c r="A193" s="173" t="s">
        <v>50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  <c r="AA193" s="165"/>
    </row>
    <row r="194" spans="1:27" customFormat="1" ht="24.95" customHeight="1">
      <c r="A194" s="174" t="s">
        <v>51</v>
      </c>
      <c r="B194" s="164">
        <v>1180</v>
      </c>
      <c r="C194" s="164">
        <v>1182</v>
      </c>
      <c r="D194" s="164">
        <v>1307.347</v>
      </c>
      <c r="E194" s="164">
        <v>1308.001</v>
      </c>
      <c r="F194" s="164">
        <v>1618.885</v>
      </c>
      <c r="G194" s="164">
        <v>1619.6949999999999</v>
      </c>
      <c r="H194" s="164">
        <v>912.14400000000001</v>
      </c>
      <c r="I194" s="164">
        <v>912.6</v>
      </c>
      <c r="J194" s="164">
        <v>1209.221</v>
      </c>
      <c r="K194" s="164">
        <v>1209.826</v>
      </c>
      <c r="L194" s="164"/>
      <c r="M194" s="164"/>
      <c r="N194" s="164">
        <v>138.78399999999999</v>
      </c>
      <c r="O194" s="164">
        <v>138.85300000000001</v>
      </c>
      <c r="P194" s="164">
        <v>175.78700000000001</v>
      </c>
      <c r="Q194" s="164">
        <v>175.875</v>
      </c>
      <c r="R194" s="164">
        <v>11.638999999999999</v>
      </c>
      <c r="S194" s="164">
        <v>11.645</v>
      </c>
      <c r="T194" s="164">
        <v>0</v>
      </c>
      <c r="U194" s="164">
        <v>0</v>
      </c>
      <c r="V194" s="164">
        <v>872.70699999999999</v>
      </c>
      <c r="W194" s="164">
        <v>873.14300000000003</v>
      </c>
      <c r="X194" s="164">
        <v>1651.692</v>
      </c>
      <c r="Y194" s="164">
        <v>1652.519</v>
      </c>
      <c r="Z194" s="164">
        <v>0</v>
      </c>
      <c r="AA194" s="164">
        <v>0</v>
      </c>
    </row>
    <row r="195" spans="1:27" customFormat="1" ht="24.95" customHeight="1">
      <c r="A195" s="173" t="s">
        <v>52</v>
      </c>
      <c r="B195" s="164">
        <v>1180</v>
      </c>
      <c r="C195" s="164">
        <v>1182</v>
      </c>
      <c r="D195" s="164">
        <v>1299.3140000000001</v>
      </c>
      <c r="E195" s="164">
        <v>1299.9639999999999</v>
      </c>
      <c r="F195" s="164">
        <v>1560.6410000000001</v>
      </c>
      <c r="G195" s="164">
        <v>1561.422</v>
      </c>
      <c r="H195" s="164">
        <v>903.35599999999999</v>
      </c>
      <c r="I195" s="164">
        <v>903.80799999999999</v>
      </c>
      <c r="J195" s="164">
        <v>1209.4690000000001</v>
      </c>
      <c r="K195" s="164">
        <v>1210.0740000000001</v>
      </c>
      <c r="L195" s="164">
        <v>138.958</v>
      </c>
      <c r="M195" s="164">
        <v>139.02799999999999</v>
      </c>
      <c r="N195" s="164">
        <v>138.15899999999999</v>
      </c>
      <c r="O195" s="164">
        <v>138.22800000000001</v>
      </c>
      <c r="P195" s="164">
        <v>174.71</v>
      </c>
      <c r="Q195" s="164">
        <v>174.798</v>
      </c>
      <c r="R195" s="164">
        <v>11.554</v>
      </c>
      <c r="S195" s="164">
        <v>11.56</v>
      </c>
      <c r="T195" s="164">
        <v>0</v>
      </c>
      <c r="U195" s="164">
        <v>0</v>
      </c>
      <c r="V195" s="164">
        <v>875.30600000000004</v>
      </c>
      <c r="W195" s="164">
        <v>875.74400000000003</v>
      </c>
      <c r="X195" s="164">
        <v>1644.1079999999999</v>
      </c>
      <c r="Y195" s="164">
        <v>1644.93</v>
      </c>
      <c r="Z195" s="164">
        <v>0</v>
      </c>
      <c r="AA195" s="164">
        <v>0</v>
      </c>
    </row>
    <row r="196" spans="1:27" customFormat="1" ht="24.95" customHeight="1">
      <c r="A196" s="174" t="s">
        <v>53</v>
      </c>
      <c r="B196" s="164">
        <v>1180</v>
      </c>
      <c r="C196" s="164">
        <v>1182</v>
      </c>
      <c r="D196" s="164">
        <v>1308.174</v>
      </c>
      <c r="E196" s="164">
        <v>1308.829</v>
      </c>
      <c r="F196" s="164">
        <v>1576</v>
      </c>
      <c r="G196" s="164">
        <v>1576.788</v>
      </c>
      <c r="H196" s="164">
        <v>0</v>
      </c>
      <c r="I196" s="164">
        <v>0</v>
      </c>
      <c r="J196" s="164">
        <v>1208.479</v>
      </c>
      <c r="K196" s="164">
        <v>1209.0830000000001</v>
      </c>
      <c r="L196" s="164">
        <v>138.83199999999999</v>
      </c>
      <c r="M196" s="164">
        <v>138.90199999999999</v>
      </c>
      <c r="N196" s="164">
        <v>139.48699999999999</v>
      </c>
      <c r="O196" s="164">
        <v>139.55600000000001</v>
      </c>
      <c r="P196" s="164">
        <v>175.86199999999999</v>
      </c>
      <c r="Q196" s="164">
        <v>175.95</v>
      </c>
      <c r="R196" s="164">
        <v>11.577</v>
      </c>
      <c r="S196" s="164">
        <v>11.583</v>
      </c>
      <c r="T196" s="164">
        <v>0</v>
      </c>
      <c r="U196" s="164">
        <v>0</v>
      </c>
      <c r="V196" s="164">
        <v>874.00599999999997</v>
      </c>
      <c r="W196" s="164">
        <v>874.44399999999996</v>
      </c>
      <c r="X196" s="164">
        <v>1648.5139999999999</v>
      </c>
      <c r="Y196" s="164">
        <v>1649.3389999999999</v>
      </c>
      <c r="Z196" s="164">
        <v>0</v>
      </c>
      <c r="AA196" s="164">
        <v>0</v>
      </c>
    </row>
    <row r="197" spans="1:27" customFormat="1" ht="24.95" customHeight="1">
      <c r="A197" s="174" t="s">
        <v>54</v>
      </c>
      <c r="B197" s="164">
        <v>1180</v>
      </c>
      <c r="C197" s="164">
        <v>1182</v>
      </c>
      <c r="D197" s="164">
        <v>1310.183</v>
      </c>
      <c r="E197" s="164">
        <v>1310.838</v>
      </c>
      <c r="F197" s="164">
        <v>1585.6869999999999</v>
      </c>
      <c r="G197" s="164">
        <v>1586.48</v>
      </c>
      <c r="H197" s="164">
        <v>909.40599999999995</v>
      </c>
      <c r="I197" s="164">
        <v>909.86099999999999</v>
      </c>
      <c r="J197" s="164">
        <v>1204.905</v>
      </c>
      <c r="K197" s="164">
        <v>1205.5070000000001</v>
      </c>
      <c r="L197" s="164">
        <v>139.10499999999999</v>
      </c>
      <c r="M197" s="164">
        <v>139.17500000000001</v>
      </c>
      <c r="N197" s="164">
        <v>140.78100000000001</v>
      </c>
      <c r="O197" s="164">
        <v>140.852</v>
      </c>
      <c r="P197" s="164">
        <v>176.15600000000001</v>
      </c>
      <c r="Q197" s="164">
        <v>176.244</v>
      </c>
      <c r="R197" s="164">
        <v>11.537000000000001</v>
      </c>
      <c r="S197" s="164">
        <v>11.542999999999999</v>
      </c>
      <c r="T197" s="164">
        <v>0</v>
      </c>
      <c r="U197" s="164">
        <v>0</v>
      </c>
      <c r="V197" s="164">
        <v>872.70699999999999</v>
      </c>
      <c r="W197" s="164">
        <v>873.14300000000003</v>
      </c>
      <c r="X197" s="164">
        <v>1649.0930000000001</v>
      </c>
      <c r="Y197" s="164">
        <v>1649.9179999999999</v>
      </c>
      <c r="Z197" s="164">
        <v>0</v>
      </c>
      <c r="AA197" s="164">
        <v>0</v>
      </c>
    </row>
    <row r="198" spans="1:27" customFormat="1" ht="24.95" customHeight="1">
      <c r="A198" s="174" t="s">
        <v>55</v>
      </c>
      <c r="B198" s="164">
        <v>1180</v>
      </c>
      <c r="C198" s="164">
        <v>1182</v>
      </c>
      <c r="D198" s="164">
        <v>1311.6</v>
      </c>
      <c r="E198" s="164">
        <v>1312.2560000000001</v>
      </c>
      <c r="F198" s="164">
        <v>1593.4839999999999</v>
      </c>
      <c r="G198" s="164">
        <v>1594.2819999999999</v>
      </c>
      <c r="H198" s="164">
        <v>908.14700000000005</v>
      </c>
      <c r="I198" s="164">
        <v>908.60199999999998</v>
      </c>
      <c r="J198" s="164">
        <v>1210.46</v>
      </c>
      <c r="K198" s="164">
        <v>1211.066</v>
      </c>
      <c r="L198" s="164">
        <v>139.29599999999999</v>
      </c>
      <c r="M198" s="164">
        <v>139.36500000000001</v>
      </c>
      <c r="N198" s="164">
        <v>141.02000000000001</v>
      </c>
      <c r="O198" s="164">
        <v>141.09100000000001</v>
      </c>
      <c r="P198" s="164">
        <v>176.30600000000001</v>
      </c>
      <c r="Q198" s="164">
        <v>176.39400000000001</v>
      </c>
      <c r="R198" s="164">
        <v>11.481</v>
      </c>
      <c r="S198" s="164">
        <v>11.487</v>
      </c>
      <c r="T198" s="164">
        <v>0</v>
      </c>
      <c r="U198" s="164">
        <v>0</v>
      </c>
      <c r="V198" s="164">
        <v>877.31399999999996</v>
      </c>
      <c r="W198" s="164">
        <v>877.75300000000004</v>
      </c>
      <c r="X198" s="164">
        <v>1652.6020000000001</v>
      </c>
      <c r="Y198" s="164">
        <v>1653.4290000000001</v>
      </c>
      <c r="Z198" s="164">
        <v>0</v>
      </c>
      <c r="AA198" s="164">
        <v>0</v>
      </c>
    </row>
    <row r="199" spans="1:27" customFormat="1" ht="24.95" customHeight="1">
      <c r="A199" s="227" t="s">
        <v>426</v>
      </c>
      <c r="B199" s="231">
        <f>AVERAGE(B169:B198)</f>
        <v>1180</v>
      </c>
      <c r="C199" s="231">
        <f t="shared" ref="C199:AA199" si="5">AVERAGE(C169:C198)</f>
        <v>1182</v>
      </c>
      <c r="D199" s="231">
        <f t="shared" si="5"/>
        <v>1326.5934545454545</v>
      </c>
      <c r="E199" s="231">
        <f t="shared" si="5"/>
        <v>1327.2572272727275</v>
      </c>
      <c r="F199" s="231">
        <f t="shared" si="5"/>
        <v>1679.3728181818178</v>
      </c>
      <c r="G199" s="231">
        <f t="shared" si="5"/>
        <v>1680.2130454545454</v>
      </c>
      <c r="H199" s="231">
        <f t="shared" si="5"/>
        <v>875.19836363636352</v>
      </c>
      <c r="I199" s="231">
        <f t="shared" si="5"/>
        <v>875.6361363636363</v>
      </c>
      <c r="J199" s="231">
        <f t="shared" si="5"/>
        <v>1217.9897727272726</v>
      </c>
      <c r="K199" s="231">
        <f t="shared" si="5"/>
        <v>1218.5989545454547</v>
      </c>
      <c r="L199" s="231">
        <f t="shared" si="5"/>
        <v>142.3861</v>
      </c>
      <c r="M199" s="231">
        <f t="shared" si="5"/>
        <v>142.45740000000001</v>
      </c>
      <c r="N199" s="231">
        <f t="shared" si="5"/>
        <v>142.22995454545455</v>
      </c>
      <c r="O199" s="231">
        <f t="shared" si="5"/>
        <v>142.30109090909093</v>
      </c>
      <c r="P199" s="231">
        <f t="shared" si="5"/>
        <v>178.376</v>
      </c>
      <c r="Q199" s="231">
        <f t="shared" si="5"/>
        <v>178.46513636363633</v>
      </c>
      <c r="R199" s="231">
        <f t="shared" si="5"/>
        <v>11.204772727272726</v>
      </c>
      <c r="S199" s="231">
        <f t="shared" si="5"/>
        <v>11.210363636363635</v>
      </c>
      <c r="T199" s="231">
        <f t="shared" si="5"/>
        <v>0.48513636363636364</v>
      </c>
      <c r="U199" s="231">
        <f t="shared" si="5"/>
        <v>0.48536363636363639</v>
      </c>
      <c r="V199" s="231">
        <f t="shared" si="5"/>
        <v>873.7925238095238</v>
      </c>
      <c r="W199" s="231">
        <f t="shared" si="5"/>
        <v>874.13447619047599</v>
      </c>
      <c r="X199" s="231">
        <f t="shared" si="5"/>
        <v>1663.0990454545456</v>
      </c>
      <c r="Y199" s="231">
        <f t="shared" si="5"/>
        <v>1663.9310000000003</v>
      </c>
      <c r="Z199" s="231">
        <f t="shared" si="5"/>
        <v>0</v>
      </c>
      <c r="AA199" s="231">
        <f t="shared" si="5"/>
        <v>0</v>
      </c>
    </row>
    <row r="200" spans="1:27" customFormat="1" ht="24.95" customHeight="1">
      <c r="A200" s="178" t="s">
        <v>407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70"/>
      <c r="AA200" s="171"/>
    </row>
    <row r="201" spans="1:27" customFormat="1" ht="24.95" customHeight="1">
      <c r="A201" s="166">
        <v>1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5"/>
      <c r="AA201" s="165"/>
    </row>
    <row r="202" spans="1:27" customFormat="1" ht="24.95" customHeight="1">
      <c r="A202" s="173" t="s">
        <v>27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5"/>
      <c r="AA202" s="165"/>
    </row>
    <row r="203" spans="1:27" customFormat="1" ht="24.95" customHeight="1">
      <c r="A203" s="174" t="s">
        <v>28</v>
      </c>
      <c r="B203" s="164">
        <v>1180</v>
      </c>
      <c r="C203" s="164">
        <v>1182</v>
      </c>
      <c r="D203" s="164">
        <v>1315.499</v>
      </c>
      <c r="E203" s="164">
        <v>1316.1569999999999</v>
      </c>
      <c r="F203" s="164">
        <v>1569.856</v>
      </c>
      <c r="G203" s="164">
        <v>1570.6420000000001</v>
      </c>
      <c r="H203" s="164">
        <v>0</v>
      </c>
      <c r="I203" s="164">
        <v>0</v>
      </c>
      <c r="J203" s="164">
        <v>1212.5719999999999</v>
      </c>
      <c r="K203" s="164">
        <v>1213.1790000000001</v>
      </c>
      <c r="L203" s="164">
        <v>139.47200000000001</v>
      </c>
      <c r="M203" s="164">
        <v>139.541</v>
      </c>
      <c r="N203" s="164">
        <v>141.489</v>
      </c>
      <c r="O203" s="164">
        <v>141.56</v>
      </c>
      <c r="P203" s="164">
        <v>176.863</v>
      </c>
      <c r="Q203" s="164">
        <v>176.95099999999999</v>
      </c>
      <c r="R203" s="164">
        <v>11.481</v>
      </c>
      <c r="S203" s="164">
        <v>11.487</v>
      </c>
      <c r="T203" s="164">
        <v>0</v>
      </c>
      <c r="U203" s="164">
        <v>0</v>
      </c>
      <c r="V203" s="164">
        <v>881.33100000000002</v>
      </c>
      <c r="W203" s="164">
        <v>881.77200000000005</v>
      </c>
      <c r="X203" s="164">
        <v>1649.2</v>
      </c>
      <c r="Y203" s="164">
        <v>1650.0250000000001</v>
      </c>
      <c r="Z203" s="164">
        <v>0</v>
      </c>
      <c r="AA203" s="164">
        <v>0</v>
      </c>
    </row>
    <row r="204" spans="1:27" customFormat="1" ht="24.95" customHeight="1">
      <c r="A204" s="173" t="s">
        <v>29</v>
      </c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5"/>
      <c r="AA204" s="165"/>
    </row>
    <row r="205" spans="1:27" customFormat="1" ht="24.95" customHeight="1">
      <c r="A205" s="174" t="s">
        <v>30</v>
      </c>
      <c r="B205" s="164">
        <v>1180</v>
      </c>
      <c r="C205" s="164">
        <v>1182</v>
      </c>
      <c r="D205" s="164">
        <v>1316.798</v>
      </c>
      <c r="E205" s="164">
        <v>1317.4570000000001</v>
      </c>
      <c r="F205" s="164">
        <v>1554.7339999999999</v>
      </c>
      <c r="G205" s="164">
        <v>1555.5119999999999</v>
      </c>
      <c r="H205" s="164">
        <v>912.35500000000002</v>
      </c>
      <c r="I205" s="164">
        <v>912.81200000000001</v>
      </c>
      <c r="J205" s="164">
        <v>1216.192</v>
      </c>
      <c r="K205" s="164">
        <v>1216.8</v>
      </c>
      <c r="L205" s="164">
        <v>140.29499999999999</v>
      </c>
      <c r="M205" s="164">
        <v>140.36500000000001</v>
      </c>
      <c r="N205" s="164">
        <v>141.292</v>
      </c>
      <c r="O205" s="164">
        <v>141.36199999999999</v>
      </c>
      <c r="P205" s="164">
        <v>176.99</v>
      </c>
      <c r="Q205" s="164">
        <v>177.07900000000001</v>
      </c>
      <c r="R205" s="164">
        <v>11.563000000000001</v>
      </c>
      <c r="S205" s="164">
        <v>11.569000000000001</v>
      </c>
      <c r="T205" s="164">
        <v>0</v>
      </c>
      <c r="U205" s="164">
        <v>0</v>
      </c>
      <c r="V205" s="164">
        <v>888.06500000000005</v>
      </c>
      <c r="W205" s="164">
        <v>888.50900000000001</v>
      </c>
      <c r="X205" s="164">
        <v>1650.239</v>
      </c>
      <c r="Y205" s="164">
        <v>1651.0650000000001</v>
      </c>
      <c r="Z205" s="164">
        <v>0</v>
      </c>
      <c r="AA205" s="164">
        <v>0</v>
      </c>
    </row>
    <row r="206" spans="1:27" customFormat="1" ht="24.95" customHeight="1">
      <c r="A206" s="174" t="s">
        <v>31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5"/>
      <c r="AA206" s="165"/>
    </row>
    <row r="207" spans="1:27" customFormat="1" ht="24.95" customHeight="1">
      <c r="A207" s="174" t="s">
        <v>32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5"/>
      <c r="AA207" s="165"/>
    </row>
    <row r="208" spans="1:27" customFormat="1" ht="24.95" customHeight="1">
      <c r="A208" s="173" t="s">
        <v>33</v>
      </c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5"/>
      <c r="AA208" s="165"/>
    </row>
    <row r="209" spans="1:27" customFormat="1" ht="24.95" customHeight="1">
      <c r="A209" s="174" t="s">
        <v>34</v>
      </c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5"/>
      <c r="AA209" s="165"/>
    </row>
    <row r="210" spans="1:27" customFormat="1" ht="24.95" customHeight="1">
      <c r="A210" s="173" t="s">
        <v>35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5"/>
      <c r="AA210" s="165"/>
    </row>
    <row r="211" spans="1:27" customFormat="1" ht="24.95" customHeight="1">
      <c r="A211" s="174" t="s">
        <v>36</v>
      </c>
      <c r="B211" s="164">
        <v>1180</v>
      </c>
      <c r="C211" s="164">
        <v>1182</v>
      </c>
      <c r="D211" s="164">
        <v>1305.3389999999999</v>
      </c>
      <c r="E211" s="164">
        <v>1305.992</v>
      </c>
      <c r="F211" s="164">
        <v>1533.587</v>
      </c>
      <c r="G211" s="164">
        <v>1534.354</v>
      </c>
      <c r="H211" s="164">
        <v>899.98400000000004</v>
      </c>
      <c r="I211" s="164">
        <v>900.43399999999997</v>
      </c>
      <c r="J211" s="164">
        <v>1201.4739999999999</v>
      </c>
      <c r="K211" s="164">
        <v>1202.075</v>
      </c>
      <c r="L211" s="164">
        <v>137.45099999999999</v>
      </c>
      <c r="M211" s="164">
        <v>137.52000000000001</v>
      </c>
      <c r="N211" s="164">
        <v>138.77500000000001</v>
      </c>
      <c r="O211" s="164">
        <v>138.845</v>
      </c>
      <c r="P211" s="164">
        <v>175.51499999999999</v>
      </c>
      <c r="Q211" s="164">
        <v>175.60300000000001</v>
      </c>
      <c r="R211" s="164">
        <v>11.73</v>
      </c>
      <c r="S211" s="164">
        <v>11.736000000000001</v>
      </c>
      <c r="T211" s="164">
        <v>0</v>
      </c>
      <c r="U211" s="164">
        <v>0</v>
      </c>
      <c r="V211" s="164">
        <v>893.02700000000004</v>
      </c>
      <c r="W211" s="164">
        <v>893.47400000000005</v>
      </c>
      <c r="X211" s="164">
        <v>1641.71</v>
      </c>
      <c r="Y211" s="164">
        <v>1642.5309999999999</v>
      </c>
      <c r="Z211" s="164">
        <v>0</v>
      </c>
      <c r="AA211" s="164">
        <v>0</v>
      </c>
    </row>
    <row r="212" spans="1:27" customFormat="1" ht="24.95" customHeight="1">
      <c r="A212" s="173" t="s">
        <v>37</v>
      </c>
      <c r="B212" s="164">
        <v>1180</v>
      </c>
      <c r="C212" s="164">
        <v>1182</v>
      </c>
      <c r="D212" s="164">
        <v>1310.4190000000001</v>
      </c>
      <c r="E212" s="164">
        <v>1311.0740000000001</v>
      </c>
      <c r="F212" s="164">
        <v>1554.8520000000001</v>
      </c>
      <c r="G212" s="164">
        <v>1555.63</v>
      </c>
      <c r="H212" s="164">
        <v>907.65899999999999</v>
      </c>
      <c r="I212" s="164">
        <v>908.11300000000006</v>
      </c>
      <c r="J212" s="164">
        <v>1203.1869999999999</v>
      </c>
      <c r="K212" s="164">
        <v>1203.789</v>
      </c>
      <c r="L212" s="164">
        <v>138.63900000000001</v>
      </c>
      <c r="M212" s="164">
        <v>138.708</v>
      </c>
      <c r="N212" s="164">
        <v>140.15299999999999</v>
      </c>
      <c r="O212" s="164">
        <v>140.22399999999999</v>
      </c>
      <c r="P212" s="164">
        <v>176.18199999999999</v>
      </c>
      <c r="Q212" s="164">
        <v>176.27099999999999</v>
      </c>
      <c r="R212" s="164">
        <v>11.47</v>
      </c>
      <c r="S212" s="164">
        <v>11.476000000000001</v>
      </c>
      <c r="T212" s="164">
        <v>0</v>
      </c>
      <c r="U212" s="164">
        <v>0</v>
      </c>
      <c r="V212" s="164">
        <v>896.45299999999997</v>
      </c>
      <c r="W212" s="164">
        <v>896.90200000000004</v>
      </c>
      <c r="X212" s="164">
        <v>1644.45</v>
      </c>
      <c r="Y212" s="164">
        <v>1645.2729999999999</v>
      </c>
      <c r="Z212" s="164">
        <v>0</v>
      </c>
      <c r="AA212" s="164">
        <v>0</v>
      </c>
    </row>
    <row r="213" spans="1:27" customFormat="1" ht="24.95" customHeight="1">
      <c r="A213" s="173" t="s">
        <v>38</v>
      </c>
      <c r="B213" s="164">
        <v>1180</v>
      </c>
      <c r="C213" s="164">
        <v>1182</v>
      </c>
      <c r="D213" s="164">
        <v>1308.056</v>
      </c>
      <c r="E213" s="164">
        <v>1308.71</v>
      </c>
      <c r="F213" s="164">
        <v>1570.92</v>
      </c>
      <c r="G213" s="164">
        <v>1571.7049999999999</v>
      </c>
      <c r="H213" s="164">
        <v>911.22900000000004</v>
      </c>
      <c r="I213" s="164">
        <v>911.68499999999995</v>
      </c>
      <c r="J213" s="164">
        <v>1199.7650000000001</v>
      </c>
      <c r="K213" s="164">
        <v>1200.366</v>
      </c>
      <c r="L213" s="164">
        <v>137.917</v>
      </c>
      <c r="M213" s="164">
        <v>137.98599999999999</v>
      </c>
      <c r="N213" s="164">
        <v>140.43199999999999</v>
      </c>
      <c r="O213" s="164">
        <v>140.50200000000001</v>
      </c>
      <c r="P213" s="164">
        <v>175.86500000000001</v>
      </c>
      <c r="Q213" s="164">
        <v>175.953</v>
      </c>
      <c r="R213" s="164">
        <v>11.327</v>
      </c>
      <c r="S213" s="164">
        <v>11.333</v>
      </c>
      <c r="T213" s="164">
        <v>0</v>
      </c>
      <c r="U213" s="164">
        <v>0</v>
      </c>
      <c r="V213" s="164">
        <v>898.10699999999997</v>
      </c>
      <c r="W213" s="164">
        <v>898.55600000000004</v>
      </c>
      <c r="X213" s="164">
        <v>1644.4390000000001</v>
      </c>
      <c r="Y213" s="164">
        <v>1645.261</v>
      </c>
      <c r="Z213" s="164">
        <v>0</v>
      </c>
      <c r="AA213" s="164">
        <v>0</v>
      </c>
    </row>
    <row r="214" spans="1:27" customFormat="1" ht="24.95" customHeight="1">
      <c r="A214" s="173" t="s">
        <v>39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5"/>
      <c r="AA214" s="165"/>
    </row>
    <row r="215" spans="1:27" customFormat="1" ht="24.95" customHeight="1">
      <c r="A215" s="174" t="s">
        <v>40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5"/>
      <c r="AA215" s="165"/>
    </row>
    <row r="216" spans="1:27" customFormat="1" ht="24.95" customHeight="1">
      <c r="A216" s="173" t="s">
        <v>41</v>
      </c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5"/>
      <c r="AA216" s="165"/>
    </row>
    <row r="217" spans="1:27" customFormat="1" ht="24.95" customHeight="1">
      <c r="A217" s="174" t="s">
        <v>42</v>
      </c>
      <c r="B217" s="164">
        <v>1180</v>
      </c>
      <c r="C217" s="164">
        <v>1182</v>
      </c>
      <c r="D217" s="164">
        <v>1314.672</v>
      </c>
      <c r="E217" s="164">
        <v>1315.33</v>
      </c>
      <c r="F217" s="164">
        <v>1579.78</v>
      </c>
      <c r="G217" s="164">
        <v>1580.57</v>
      </c>
      <c r="H217" s="164">
        <v>910.52700000000004</v>
      </c>
      <c r="I217" s="164">
        <v>910.98299999999995</v>
      </c>
      <c r="J217" s="164">
        <v>1206.874</v>
      </c>
      <c r="K217" s="164">
        <v>1207.4780000000001</v>
      </c>
      <c r="L217" s="164">
        <v>139.07599999999999</v>
      </c>
      <c r="M217" s="164">
        <v>139.14599999999999</v>
      </c>
      <c r="N217" s="164">
        <v>141.08600000000001</v>
      </c>
      <c r="O217" s="164">
        <v>141.15600000000001</v>
      </c>
      <c r="P217" s="164">
        <v>176.762</v>
      </c>
      <c r="Q217" s="164">
        <v>176.851</v>
      </c>
      <c r="R217" s="164">
        <v>11.182</v>
      </c>
      <c r="S217" s="164">
        <v>11.188000000000001</v>
      </c>
      <c r="T217" s="164">
        <v>0</v>
      </c>
      <c r="U217" s="164">
        <v>0</v>
      </c>
      <c r="V217" s="164">
        <v>900.94299999999998</v>
      </c>
      <c r="W217" s="164">
        <v>901.39300000000003</v>
      </c>
      <c r="X217" s="164">
        <v>1646.79</v>
      </c>
      <c r="Y217" s="164">
        <v>1647.6130000000001</v>
      </c>
      <c r="Z217" s="164">
        <v>0</v>
      </c>
      <c r="AA217" s="164">
        <v>0</v>
      </c>
    </row>
    <row r="218" spans="1:27" customFormat="1" ht="24.95" customHeight="1">
      <c r="A218" s="173" t="s">
        <v>43</v>
      </c>
      <c r="B218" s="164">
        <v>1180</v>
      </c>
      <c r="C218" s="164">
        <v>1182</v>
      </c>
      <c r="D218" s="164">
        <v>1305.8109999999999</v>
      </c>
      <c r="E218" s="164">
        <v>1306.4649999999999</v>
      </c>
      <c r="F218" s="164">
        <v>1563.3589999999999</v>
      </c>
      <c r="G218" s="164">
        <v>1564.1410000000001</v>
      </c>
      <c r="H218" s="164">
        <v>909.89599999999996</v>
      </c>
      <c r="I218" s="164">
        <v>910.351</v>
      </c>
      <c r="J218" s="164">
        <v>1200.741</v>
      </c>
      <c r="K218" s="164">
        <v>1201.3420000000001</v>
      </c>
      <c r="L218" s="164">
        <v>0</v>
      </c>
      <c r="M218" s="164">
        <v>0</v>
      </c>
      <c r="N218" s="164">
        <v>139.47</v>
      </c>
      <c r="O218" s="164">
        <v>139.54</v>
      </c>
      <c r="P218" s="164">
        <v>175.54400000000001</v>
      </c>
      <c r="Q218" s="164">
        <v>175.63200000000001</v>
      </c>
      <c r="R218" s="164">
        <v>0</v>
      </c>
      <c r="S218" s="164">
        <v>0</v>
      </c>
      <c r="T218" s="164">
        <v>0</v>
      </c>
      <c r="U218" s="164">
        <v>0</v>
      </c>
      <c r="V218" s="164">
        <v>897.87099999999998</v>
      </c>
      <c r="W218" s="164">
        <v>898.32</v>
      </c>
      <c r="X218" s="164">
        <v>1640.7760000000001</v>
      </c>
      <c r="Y218" s="164">
        <v>1641.597</v>
      </c>
      <c r="Z218" s="164">
        <v>0</v>
      </c>
      <c r="AA218" s="164">
        <v>0</v>
      </c>
    </row>
    <row r="219" spans="1:27" customFormat="1" ht="24.95" customHeight="1">
      <c r="A219" s="174" t="s">
        <v>44</v>
      </c>
      <c r="B219" s="164">
        <v>1180</v>
      </c>
      <c r="C219" s="164">
        <v>1182</v>
      </c>
      <c r="D219" s="164">
        <v>1303.6849999999999</v>
      </c>
      <c r="E219" s="164">
        <v>1304.337</v>
      </c>
      <c r="F219" s="164">
        <v>1555.6790000000001</v>
      </c>
      <c r="G219" s="164">
        <v>1556.4580000000001</v>
      </c>
      <c r="H219" s="164">
        <v>906.75300000000004</v>
      </c>
      <c r="I219" s="164">
        <v>907.20699999999999</v>
      </c>
      <c r="J219" s="164">
        <v>1201.4739999999999</v>
      </c>
      <c r="K219" s="164">
        <v>1202.075</v>
      </c>
      <c r="L219" s="164">
        <v>138.01</v>
      </c>
      <c r="M219" s="164">
        <v>138.07900000000001</v>
      </c>
      <c r="N219" s="164">
        <v>139.44900000000001</v>
      </c>
      <c r="O219" s="164">
        <v>139.518</v>
      </c>
      <c r="P219" s="164">
        <v>175.25200000000001</v>
      </c>
      <c r="Q219" s="164">
        <v>175.34</v>
      </c>
      <c r="R219" s="164">
        <v>11.156000000000001</v>
      </c>
      <c r="S219" s="164">
        <v>11.161</v>
      </c>
      <c r="T219" s="164">
        <v>0</v>
      </c>
      <c r="U219" s="164">
        <v>0</v>
      </c>
      <c r="V219" s="164">
        <v>889.48299999999995</v>
      </c>
      <c r="W219" s="164">
        <v>889.928</v>
      </c>
      <c r="X219" s="164">
        <v>1639.7840000000001</v>
      </c>
      <c r="Y219" s="164">
        <v>1640.604</v>
      </c>
      <c r="Z219" s="164">
        <v>0</v>
      </c>
      <c r="AA219" s="164">
        <v>0</v>
      </c>
    </row>
    <row r="220" spans="1:27" customFormat="1" ht="24.95" customHeight="1">
      <c r="A220" s="174" t="s">
        <v>45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5"/>
      <c r="AA220" s="165"/>
    </row>
    <row r="221" spans="1:27" customFormat="1" ht="24.95" customHeight="1">
      <c r="A221" s="174" t="s">
        <v>46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5"/>
      <c r="AA221" s="165"/>
    </row>
    <row r="222" spans="1:27" customFormat="1" ht="24.95" customHeight="1">
      <c r="A222" s="173" t="s">
        <v>47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5"/>
      <c r="AA222" s="165"/>
    </row>
    <row r="223" spans="1:27" customFormat="1" ht="24.95" customHeight="1">
      <c r="A223" s="174" t="s">
        <v>48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5"/>
      <c r="AA223" s="165"/>
    </row>
    <row r="224" spans="1:27" customFormat="1" ht="24.95" customHeight="1">
      <c r="A224" s="173" t="s">
        <v>49</v>
      </c>
      <c r="B224" s="164">
        <v>1180</v>
      </c>
      <c r="C224" s="164">
        <v>1182</v>
      </c>
      <c r="D224" s="164">
        <v>1301.204</v>
      </c>
      <c r="E224" s="164">
        <v>1301.855</v>
      </c>
      <c r="F224" s="164">
        <v>1548.473</v>
      </c>
      <c r="G224" s="164">
        <v>1549.2470000000001</v>
      </c>
      <c r="H224" s="164">
        <v>896.50099999999998</v>
      </c>
      <c r="I224" s="164">
        <v>896.94899999999996</v>
      </c>
      <c r="J224" s="164">
        <v>1197.941</v>
      </c>
      <c r="K224" s="164">
        <v>1198.54</v>
      </c>
      <c r="L224" s="164">
        <v>137.18799999999999</v>
      </c>
      <c r="M224" s="164">
        <v>137.25700000000001</v>
      </c>
      <c r="N224" s="164">
        <v>138.65199999999999</v>
      </c>
      <c r="O224" s="164">
        <v>138.721</v>
      </c>
      <c r="P224" s="164">
        <v>174.917</v>
      </c>
      <c r="Q224" s="164">
        <v>175.005</v>
      </c>
      <c r="R224" s="164">
        <v>11.16</v>
      </c>
      <c r="S224" s="164">
        <v>11.166</v>
      </c>
      <c r="T224" s="164">
        <v>0</v>
      </c>
      <c r="U224" s="164">
        <v>0</v>
      </c>
      <c r="V224" s="164">
        <v>883.221</v>
      </c>
      <c r="W224" s="164">
        <v>883.66300000000001</v>
      </c>
      <c r="X224" s="164">
        <v>1636.7829999999999</v>
      </c>
      <c r="Y224" s="164">
        <v>1637.6020000000001</v>
      </c>
      <c r="Z224" s="164">
        <v>0</v>
      </c>
      <c r="AA224" s="164">
        <v>0</v>
      </c>
    </row>
    <row r="225" spans="1:27" customFormat="1" ht="24.95" customHeight="1">
      <c r="A225" s="173" t="s">
        <v>50</v>
      </c>
      <c r="B225" s="164">
        <v>1180</v>
      </c>
      <c r="C225" s="164">
        <v>1182</v>
      </c>
      <c r="D225" s="164">
        <v>1297.423</v>
      </c>
      <c r="E225" s="164">
        <v>1298.0719999999999</v>
      </c>
      <c r="F225" s="164">
        <v>1551.308</v>
      </c>
      <c r="G225" s="164">
        <v>1552.0840000000001</v>
      </c>
      <c r="H225" s="164">
        <v>893.31500000000005</v>
      </c>
      <c r="I225" s="164">
        <v>893.76199999999994</v>
      </c>
      <c r="J225" s="164">
        <v>1199.1569999999999</v>
      </c>
      <c r="K225" s="164">
        <v>1199.7560000000001</v>
      </c>
      <c r="L225" s="164">
        <v>136.333</v>
      </c>
      <c r="M225" s="164">
        <v>136.40100000000001</v>
      </c>
      <c r="N225" s="164">
        <v>137.875</v>
      </c>
      <c r="O225" s="164">
        <v>137.94399999999999</v>
      </c>
      <c r="P225" s="164">
        <v>174.40100000000001</v>
      </c>
      <c r="Q225" s="164">
        <v>174.488</v>
      </c>
      <c r="R225" s="164">
        <v>11.1</v>
      </c>
      <c r="S225" s="164">
        <v>11.106</v>
      </c>
      <c r="T225" s="164">
        <v>0</v>
      </c>
      <c r="U225" s="164">
        <v>0</v>
      </c>
      <c r="V225" s="164">
        <v>884.28499999999997</v>
      </c>
      <c r="W225" s="164">
        <v>884.72699999999998</v>
      </c>
      <c r="X225" s="164">
        <v>1635.578</v>
      </c>
      <c r="Y225" s="164">
        <v>1636.396</v>
      </c>
      <c r="Z225" s="164">
        <v>0</v>
      </c>
      <c r="AA225" s="164">
        <v>0</v>
      </c>
    </row>
    <row r="226" spans="1:27" customFormat="1" ht="24.95" customHeight="1">
      <c r="A226" s="173" t="s">
        <v>51</v>
      </c>
      <c r="B226" s="164">
        <v>1180</v>
      </c>
      <c r="C226" s="164">
        <v>1182</v>
      </c>
      <c r="D226" s="164">
        <v>1229.1949999999999</v>
      </c>
      <c r="E226" s="164">
        <v>1299.845</v>
      </c>
      <c r="F226" s="164">
        <v>1550.009</v>
      </c>
      <c r="G226" s="164">
        <v>1550.7840000000001</v>
      </c>
      <c r="H226" s="164">
        <v>894.39700000000005</v>
      </c>
      <c r="I226" s="164">
        <v>894.84400000000005</v>
      </c>
      <c r="J226" s="164">
        <v>1196.3969999999999</v>
      </c>
      <c r="K226" s="164">
        <v>1197.0830000000001</v>
      </c>
      <c r="L226" s="164">
        <v>136.74299999999999</v>
      </c>
      <c r="M226" s="164">
        <v>136.81200000000001</v>
      </c>
      <c r="N226" s="164">
        <v>137.67099999999999</v>
      </c>
      <c r="O226" s="164">
        <v>137.74</v>
      </c>
      <c r="P226" s="164">
        <v>174.64099999999999</v>
      </c>
      <c r="Q226" s="164">
        <v>174.72800000000001</v>
      </c>
      <c r="R226" s="164">
        <v>11.316000000000001</v>
      </c>
      <c r="S226" s="164">
        <v>11.321999999999999</v>
      </c>
      <c r="T226" s="164">
        <v>0</v>
      </c>
      <c r="U226" s="164">
        <v>0</v>
      </c>
      <c r="V226" s="164">
        <v>888.774</v>
      </c>
      <c r="W226" s="164">
        <v>889.21900000000005</v>
      </c>
      <c r="X226" s="164">
        <v>1638.473</v>
      </c>
      <c r="Y226" s="164">
        <v>1639.2919999999999</v>
      </c>
      <c r="Z226" s="164">
        <v>0</v>
      </c>
      <c r="AA226" s="164">
        <v>0</v>
      </c>
    </row>
    <row r="227" spans="1:27" customFormat="1" ht="24.95" customHeight="1">
      <c r="A227" s="173" t="s">
        <v>52</v>
      </c>
      <c r="B227" s="164">
        <v>1180</v>
      </c>
      <c r="C227" s="164">
        <v>1182</v>
      </c>
      <c r="D227" s="164">
        <v>1298.4870000000001</v>
      </c>
      <c r="E227" s="164">
        <v>1299.136</v>
      </c>
      <c r="F227" s="164">
        <v>1547.7639999999999</v>
      </c>
      <c r="G227" s="164">
        <v>1548.538</v>
      </c>
      <c r="H227" s="164">
        <v>893.65300000000002</v>
      </c>
      <c r="I227" s="164">
        <v>894.1</v>
      </c>
      <c r="J227" s="164">
        <v>1188.8989999999999</v>
      </c>
      <c r="K227" s="164">
        <v>1189.4939999999999</v>
      </c>
      <c r="L227" s="164">
        <v>136.43199999999999</v>
      </c>
      <c r="M227" s="164">
        <v>136.501</v>
      </c>
      <c r="N227" s="164">
        <v>137.57</v>
      </c>
      <c r="O227" s="164">
        <v>137.63900000000001</v>
      </c>
      <c r="P227" s="164">
        <v>174.548</v>
      </c>
      <c r="Q227" s="164">
        <v>174.63499999999999</v>
      </c>
      <c r="R227" s="164">
        <v>11.234999999999999</v>
      </c>
      <c r="S227" s="164">
        <v>11.241</v>
      </c>
      <c r="T227" s="164">
        <v>0</v>
      </c>
      <c r="U227" s="164">
        <v>0</v>
      </c>
      <c r="V227" s="164">
        <v>883.93</v>
      </c>
      <c r="W227" s="164">
        <v>884.37199999999996</v>
      </c>
      <c r="X227" s="164">
        <v>1636.4169999999999</v>
      </c>
      <c r="Y227" s="164">
        <v>1637.2349999999999</v>
      </c>
      <c r="Z227" s="164">
        <v>0</v>
      </c>
      <c r="AA227" s="164">
        <v>0</v>
      </c>
    </row>
    <row r="228" spans="1:27" customFormat="1" ht="24.95" customHeight="1">
      <c r="A228" s="173" t="s">
        <v>53</v>
      </c>
      <c r="B228" s="164">
        <v>1180</v>
      </c>
      <c r="C228" s="164">
        <v>1182</v>
      </c>
      <c r="D228" s="164">
        <v>1310.183</v>
      </c>
      <c r="E228" s="164">
        <v>1310.838</v>
      </c>
      <c r="F228" s="164">
        <v>1553.4349999999999</v>
      </c>
      <c r="G228" s="164">
        <v>1554.212</v>
      </c>
      <c r="H228" s="164">
        <v>897.04600000000005</v>
      </c>
      <c r="I228" s="164">
        <v>897.49400000000003</v>
      </c>
      <c r="J228" s="164">
        <v>1200.375</v>
      </c>
      <c r="K228" s="164">
        <v>1200.9749999999999</v>
      </c>
      <c r="L228" s="164">
        <v>137.59899999999999</v>
      </c>
      <c r="M228" s="164">
        <v>137.66800000000001</v>
      </c>
      <c r="N228" s="164">
        <v>138.78399999999999</v>
      </c>
      <c r="O228" s="164">
        <v>138.85300000000001</v>
      </c>
      <c r="P228" s="164">
        <v>176.10400000000001</v>
      </c>
      <c r="Q228" s="164">
        <v>176.19200000000001</v>
      </c>
      <c r="R228" s="164">
        <v>11.268000000000001</v>
      </c>
      <c r="S228" s="164">
        <v>11.273</v>
      </c>
      <c r="T228" s="164">
        <v>0</v>
      </c>
      <c r="U228" s="164">
        <v>0</v>
      </c>
      <c r="V228" s="164">
        <v>889.01</v>
      </c>
      <c r="W228" s="164">
        <v>889.45500000000004</v>
      </c>
      <c r="X228" s="164">
        <v>1642.537</v>
      </c>
      <c r="Y228" s="164">
        <v>1643.3579999999999</v>
      </c>
      <c r="Z228" s="164">
        <v>0</v>
      </c>
      <c r="AA228" s="164">
        <v>0</v>
      </c>
    </row>
    <row r="229" spans="1:27" customFormat="1" ht="24.95" customHeight="1">
      <c r="A229" s="173" t="s">
        <v>54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5"/>
      <c r="AA229" s="165"/>
    </row>
    <row r="230" spans="1:27" customFormat="1" ht="24.95" customHeight="1">
      <c r="A230" s="173" t="s">
        <v>55</v>
      </c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5"/>
      <c r="AA230" s="165"/>
    </row>
    <row r="231" spans="1:27" customFormat="1" ht="24.95" customHeight="1">
      <c r="A231" s="174" t="s">
        <v>69</v>
      </c>
      <c r="B231" s="164">
        <v>1180</v>
      </c>
      <c r="C231" s="164">
        <v>1182</v>
      </c>
      <c r="D231" s="164">
        <v>1312.9</v>
      </c>
      <c r="E231" s="164">
        <v>1313.557</v>
      </c>
      <c r="F231" s="164">
        <v>1556.7429999999999</v>
      </c>
      <c r="G231" s="164">
        <v>1557.521</v>
      </c>
      <c r="H231" s="164">
        <v>905.91899999999998</v>
      </c>
      <c r="I231" s="164">
        <v>906.37199999999996</v>
      </c>
      <c r="J231" s="164">
        <v>1212.1990000000001</v>
      </c>
      <c r="K231" s="164">
        <v>1212.8050000000001</v>
      </c>
      <c r="L231" s="164">
        <v>137.09700000000001</v>
      </c>
      <c r="M231" s="164">
        <v>137.166</v>
      </c>
      <c r="N231" s="164">
        <v>138.06700000000001</v>
      </c>
      <c r="O231" s="164">
        <v>138.136</v>
      </c>
      <c r="P231" s="164">
        <v>176.52699999999999</v>
      </c>
      <c r="Q231" s="164">
        <v>176.61600000000001</v>
      </c>
      <c r="R231" s="164">
        <v>11.36</v>
      </c>
      <c r="S231" s="164">
        <v>11.365</v>
      </c>
      <c r="T231" s="164">
        <v>0</v>
      </c>
      <c r="U231" s="164">
        <v>0</v>
      </c>
      <c r="V231" s="164">
        <v>888.65599999999995</v>
      </c>
      <c r="W231" s="164">
        <v>889.1</v>
      </c>
      <c r="X231" s="164">
        <v>1646.152</v>
      </c>
      <c r="Y231" s="164">
        <v>1646.9749999999999</v>
      </c>
      <c r="Z231" s="164">
        <v>0</v>
      </c>
      <c r="AA231" s="164">
        <v>0</v>
      </c>
    </row>
    <row r="232" spans="1:27" customFormat="1" ht="24.95" customHeight="1">
      <c r="A232" s="227" t="s">
        <v>426</v>
      </c>
      <c r="B232" s="231">
        <f>AVERAGE(B201:B231)</f>
        <v>1180</v>
      </c>
      <c r="C232" s="231">
        <f t="shared" ref="C232:AA232" si="6">AVERAGE(C201:C231)</f>
        <v>1182</v>
      </c>
      <c r="D232" s="231">
        <f t="shared" si="6"/>
        <v>1302.1193571428573</v>
      </c>
      <c r="E232" s="231">
        <f t="shared" si="6"/>
        <v>1307.7732142857144</v>
      </c>
      <c r="F232" s="231">
        <f t="shared" si="6"/>
        <v>1556.4642142857142</v>
      </c>
      <c r="G232" s="231">
        <f t="shared" si="6"/>
        <v>1557.2427142857143</v>
      </c>
      <c r="H232" s="231">
        <f t="shared" si="6"/>
        <v>838.51671428571433</v>
      </c>
      <c r="I232" s="231">
        <f t="shared" si="6"/>
        <v>838.93614285714284</v>
      </c>
      <c r="J232" s="231">
        <f t="shared" si="6"/>
        <v>1202.6605</v>
      </c>
      <c r="K232" s="231">
        <f t="shared" si="6"/>
        <v>1203.2683571428572</v>
      </c>
      <c r="L232" s="231">
        <f t="shared" si="6"/>
        <v>128.018</v>
      </c>
      <c r="M232" s="231">
        <f t="shared" si="6"/>
        <v>128.08214285714286</v>
      </c>
      <c r="N232" s="231">
        <f t="shared" si="6"/>
        <v>139.34035714285716</v>
      </c>
      <c r="O232" s="231">
        <f t="shared" si="6"/>
        <v>139.41</v>
      </c>
      <c r="P232" s="231">
        <f t="shared" si="6"/>
        <v>175.72221428571427</v>
      </c>
      <c r="Q232" s="231">
        <f t="shared" si="6"/>
        <v>175.81028571428573</v>
      </c>
      <c r="R232" s="231">
        <f t="shared" si="6"/>
        <v>10.524857142857144</v>
      </c>
      <c r="S232" s="231">
        <f t="shared" si="6"/>
        <v>10.530214285714285</v>
      </c>
      <c r="T232" s="231">
        <f t="shared" si="6"/>
        <v>0</v>
      </c>
      <c r="U232" s="231">
        <f t="shared" si="6"/>
        <v>0</v>
      </c>
      <c r="V232" s="231">
        <f t="shared" si="6"/>
        <v>890.22542857142855</v>
      </c>
      <c r="W232" s="231">
        <f t="shared" si="6"/>
        <v>890.67071428571421</v>
      </c>
      <c r="X232" s="231">
        <f t="shared" si="6"/>
        <v>1642.3805714285716</v>
      </c>
      <c r="Y232" s="231">
        <f t="shared" si="6"/>
        <v>1643.2019285714287</v>
      </c>
      <c r="Z232" s="231">
        <f t="shared" si="6"/>
        <v>0</v>
      </c>
      <c r="AA232" s="231">
        <f t="shared" si="6"/>
        <v>0</v>
      </c>
    </row>
    <row r="233" spans="1:27" customFormat="1" ht="24.95" customHeight="1">
      <c r="A233" s="178" t="s">
        <v>408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70"/>
      <c r="AA233" s="171"/>
    </row>
    <row r="234" spans="1:27" customFormat="1" ht="24.95" customHeight="1">
      <c r="A234" s="166">
        <v>1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5"/>
      <c r="AA234" s="165"/>
    </row>
    <row r="235" spans="1:27" customFormat="1" ht="24.95" customHeight="1">
      <c r="A235" s="173" t="s">
        <v>27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5"/>
      <c r="AA235" s="165"/>
    </row>
    <row r="236" spans="1:27" customFormat="1" ht="24.95" customHeight="1">
      <c r="A236" s="173" t="s">
        <v>28</v>
      </c>
      <c r="B236" s="164">
        <v>1180</v>
      </c>
      <c r="C236" s="164">
        <v>1182</v>
      </c>
      <c r="D236" s="164">
        <v>1323.1780000000001</v>
      </c>
      <c r="E236" s="164">
        <v>1323.84</v>
      </c>
      <c r="F236" s="164">
        <v>1576.7080000000001</v>
      </c>
      <c r="G236" s="164">
        <v>1577.4970000000001</v>
      </c>
      <c r="H236" s="164">
        <v>903.21799999999996</v>
      </c>
      <c r="I236" s="164">
        <v>903.67</v>
      </c>
      <c r="J236" s="164">
        <v>1220.086</v>
      </c>
      <c r="K236" s="164">
        <v>1220.6959999999999</v>
      </c>
      <c r="L236" s="164">
        <v>138.684</v>
      </c>
      <c r="M236" s="164">
        <v>138.75399999999999</v>
      </c>
      <c r="N236" s="164">
        <v>140.41200000000001</v>
      </c>
      <c r="O236" s="164">
        <v>140.482</v>
      </c>
      <c r="P236" s="164">
        <v>177.87799999999999</v>
      </c>
      <c r="Q236" s="164">
        <v>177.96600000000001</v>
      </c>
      <c r="R236" s="164">
        <v>11.667999999999999</v>
      </c>
      <c r="S236" s="164">
        <v>11.673999999999999</v>
      </c>
      <c r="T236" s="164">
        <v>0</v>
      </c>
      <c r="U236" s="164">
        <v>0</v>
      </c>
      <c r="V236" s="164">
        <v>896.57100000000003</v>
      </c>
      <c r="W236" s="164">
        <v>897.02</v>
      </c>
      <c r="X236" s="164">
        <v>1655.65</v>
      </c>
      <c r="Y236" s="164">
        <v>1656.4780000000001</v>
      </c>
      <c r="Z236" s="164">
        <v>0</v>
      </c>
      <c r="AA236" s="164">
        <v>0</v>
      </c>
    </row>
    <row r="237" spans="1:27" customFormat="1" ht="24.95" customHeight="1">
      <c r="A237" s="173" t="s">
        <v>29</v>
      </c>
      <c r="B237" s="164">
        <v>1180</v>
      </c>
      <c r="C237" s="164">
        <v>1182</v>
      </c>
      <c r="D237" s="164">
        <v>1315.617</v>
      </c>
      <c r="E237" s="164">
        <v>1316.2750000000001</v>
      </c>
      <c r="F237" s="164">
        <v>1569.502</v>
      </c>
      <c r="G237" s="164">
        <v>1570.287</v>
      </c>
      <c r="H237" s="164">
        <v>907.03200000000004</v>
      </c>
      <c r="I237" s="164">
        <v>907.48599999999999</v>
      </c>
      <c r="J237" s="164">
        <v>1213.1949999999999</v>
      </c>
      <c r="K237" s="164">
        <v>1213.8019999999999</v>
      </c>
      <c r="L237" s="164">
        <v>138.107</v>
      </c>
      <c r="M237" s="164">
        <v>138.17599999999999</v>
      </c>
      <c r="N237" s="164">
        <v>139.78399999999999</v>
      </c>
      <c r="O237" s="164">
        <v>139.85400000000001</v>
      </c>
      <c r="P237" s="164">
        <v>176.87100000000001</v>
      </c>
      <c r="Q237" s="164">
        <v>176.959</v>
      </c>
      <c r="R237" s="164">
        <v>11.657</v>
      </c>
      <c r="S237" s="164">
        <v>11.663</v>
      </c>
      <c r="T237" s="164">
        <v>0</v>
      </c>
      <c r="U237" s="164">
        <v>0</v>
      </c>
      <c r="V237" s="164">
        <v>898.69799999999998</v>
      </c>
      <c r="W237" s="164">
        <v>899.14700000000005</v>
      </c>
      <c r="X237" s="164">
        <v>1651.326</v>
      </c>
      <c r="Y237" s="164">
        <v>1652.152</v>
      </c>
      <c r="Z237" s="164">
        <v>0</v>
      </c>
      <c r="AA237" s="164">
        <v>0</v>
      </c>
    </row>
    <row r="238" spans="1:27" customFormat="1" ht="24.95" customHeight="1">
      <c r="A238" s="174" t="s">
        <v>30</v>
      </c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5"/>
      <c r="AA238" s="165"/>
    </row>
    <row r="239" spans="1:27" customFormat="1" ht="24.95" customHeight="1">
      <c r="A239" s="173" t="s">
        <v>31</v>
      </c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5"/>
      <c r="AA239" s="165"/>
    </row>
    <row r="240" spans="1:27" customFormat="1" ht="24.95" customHeight="1">
      <c r="A240" s="174" t="s">
        <v>32</v>
      </c>
      <c r="B240" s="164">
        <v>1180</v>
      </c>
      <c r="C240" s="164">
        <v>1182</v>
      </c>
      <c r="D240" s="164">
        <v>1317.98</v>
      </c>
      <c r="E240" s="164">
        <v>1318.6389999999999</v>
      </c>
      <c r="F240" s="164">
        <v>1554.616</v>
      </c>
      <c r="G240" s="164">
        <v>1555.394</v>
      </c>
      <c r="H240" s="164">
        <v>896.36500000000001</v>
      </c>
      <c r="I240" s="164">
        <v>896.81299999999999</v>
      </c>
      <c r="J240" s="164">
        <v>1212.4480000000001</v>
      </c>
      <c r="K240" s="164">
        <v>1213.0540000000001</v>
      </c>
      <c r="L240" s="164">
        <v>138.58699999999999</v>
      </c>
      <c r="M240" s="164">
        <v>138.65600000000001</v>
      </c>
      <c r="N240" s="164">
        <v>140.178</v>
      </c>
      <c r="O240" s="164">
        <v>140.24799999999999</v>
      </c>
      <c r="P240" s="164">
        <v>177.21299999999999</v>
      </c>
      <c r="Q240" s="164">
        <v>177.30199999999999</v>
      </c>
      <c r="R240" s="164">
        <v>11.667999999999999</v>
      </c>
      <c r="S240" s="164">
        <v>11.673999999999999</v>
      </c>
      <c r="T240" s="164">
        <v>0</v>
      </c>
      <c r="U240" s="164">
        <v>0</v>
      </c>
      <c r="V240" s="164">
        <v>904.95899999999995</v>
      </c>
      <c r="W240" s="164">
        <v>905.41200000000003</v>
      </c>
      <c r="X240" s="164">
        <v>1650.7360000000001</v>
      </c>
      <c r="Y240" s="164">
        <v>1651.5609999999999</v>
      </c>
      <c r="Z240" s="164">
        <v>0</v>
      </c>
      <c r="AA240" s="164">
        <v>0</v>
      </c>
    </row>
    <row r="241" spans="1:27" customFormat="1" ht="24.95" customHeight="1">
      <c r="A241" s="173" t="s">
        <v>33</v>
      </c>
      <c r="B241" s="164">
        <v>1180</v>
      </c>
      <c r="C241" s="164">
        <v>1182</v>
      </c>
      <c r="D241" s="164">
        <v>1309.828</v>
      </c>
      <c r="E241" s="164">
        <v>1310.4829999999999</v>
      </c>
      <c r="F241" s="164">
        <v>1543.6289999999999</v>
      </c>
      <c r="G241" s="164">
        <v>1544.4010000000001</v>
      </c>
      <c r="H241" s="164">
        <v>897.45399999999995</v>
      </c>
      <c r="I241" s="164">
        <v>897.90300000000002</v>
      </c>
      <c r="J241" s="164">
        <v>1203.0640000000001</v>
      </c>
      <c r="K241" s="164">
        <v>1203.6659999999999</v>
      </c>
      <c r="L241" s="164">
        <v>0</v>
      </c>
      <c r="M241" s="164">
        <v>0</v>
      </c>
      <c r="N241" s="164">
        <v>139.24600000000001</v>
      </c>
      <c r="O241" s="164">
        <v>139.316</v>
      </c>
      <c r="P241" s="164">
        <v>176.12700000000001</v>
      </c>
      <c r="Q241" s="164">
        <v>176.215</v>
      </c>
      <c r="R241" s="164">
        <v>11.571</v>
      </c>
      <c r="S241" s="164">
        <v>11.577</v>
      </c>
      <c r="T241" s="164">
        <v>0</v>
      </c>
      <c r="U241" s="164">
        <v>0</v>
      </c>
      <c r="V241" s="164">
        <v>899.05200000000002</v>
      </c>
      <c r="W241" s="164">
        <v>899.50199999999995</v>
      </c>
      <c r="X241" s="164">
        <v>1644.58</v>
      </c>
      <c r="Y241" s="164">
        <v>1645.403</v>
      </c>
      <c r="Z241" s="164">
        <v>0</v>
      </c>
      <c r="AA241" s="164">
        <v>0</v>
      </c>
    </row>
    <row r="242" spans="1:27" customFormat="1" ht="24.95" customHeight="1">
      <c r="A242" s="174" t="s">
        <v>34</v>
      </c>
      <c r="B242" s="164">
        <v>1180</v>
      </c>
      <c r="C242" s="164">
        <v>1182</v>
      </c>
      <c r="D242" s="164">
        <v>1308.7650000000001</v>
      </c>
      <c r="E242" s="164">
        <v>1309.42</v>
      </c>
      <c r="F242" s="164">
        <v>1533.941</v>
      </c>
      <c r="G242" s="164">
        <v>1534.7090000000001</v>
      </c>
      <c r="H242" s="164">
        <v>900.67</v>
      </c>
      <c r="I242" s="164">
        <v>901.12099999999998</v>
      </c>
      <c r="J242" s="164">
        <v>1201.8399999999999</v>
      </c>
      <c r="K242" s="164">
        <v>1202.442</v>
      </c>
      <c r="L242" s="164">
        <v>137.61199999999999</v>
      </c>
      <c r="M242" s="164">
        <v>137.68</v>
      </c>
      <c r="N242" s="164">
        <v>139.87</v>
      </c>
      <c r="O242" s="164">
        <v>139.94</v>
      </c>
      <c r="P242" s="164">
        <v>175.988</v>
      </c>
      <c r="Q242" s="164">
        <v>176.07599999999999</v>
      </c>
      <c r="R242" s="164">
        <v>11.542999999999999</v>
      </c>
      <c r="S242" s="164">
        <v>11.548999999999999</v>
      </c>
      <c r="T242" s="164">
        <v>0</v>
      </c>
      <c r="U242" s="164">
        <v>0</v>
      </c>
      <c r="V242" s="164">
        <v>901.53300000000002</v>
      </c>
      <c r="W242" s="164">
        <v>901.98400000000004</v>
      </c>
      <c r="X242" s="164">
        <v>1643.8119999999999</v>
      </c>
      <c r="Y242" s="164">
        <v>1644.635</v>
      </c>
      <c r="Z242" s="164">
        <v>0</v>
      </c>
      <c r="AA242" s="164">
        <v>0</v>
      </c>
    </row>
    <row r="243" spans="1:27" customFormat="1" ht="24.95" customHeight="1">
      <c r="A243" s="174" t="s">
        <v>35</v>
      </c>
      <c r="B243" s="164">
        <v>1180</v>
      </c>
      <c r="C243" s="164">
        <v>1182</v>
      </c>
      <c r="D243" s="164">
        <v>1321.288</v>
      </c>
      <c r="E243" s="164">
        <v>1321.9490000000001</v>
      </c>
      <c r="F243" s="164">
        <v>1543.865</v>
      </c>
      <c r="G243" s="164">
        <v>1544.6379999999999</v>
      </c>
      <c r="H243" s="164">
        <v>904.601</v>
      </c>
      <c r="I243" s="164">
        <v>905.05399999999997</v>
      </c>
      <c r="J243" s="164">
        <v>1208.7260000000001</v>
      </c>
      <c r="K243" s="164">
        <v>1209.3309999999999</v>
      </c>
      <c r="L243" s="164">
        <v>138.77099999999999</v>
      </c>
      <c r="M243" s="164">
        <v>138.84</v>
      </c>
      <c r="N243" s="164">
        <v>142.732</v>
      </c>
      <c r="O243" s="164">
        <v>142.804</v>
      </c>
      <c r="P243" s="164">
        <v>177.631</v>
      </c>
      <c r="Q243" s="164">
        <v>177.72</v>
      </c>
      <c r="R243" s="164">
        <v>11.638999999999999</v>
      </c>
      <c r="S243" s="164">
        <v>11.645</v>
      </c>
      <c r="T243" s="164">
        <v>0</v>
      </c>
      <c r="U243" s="164">
        <v>0</v>
      </c>
      <c r="V243" s="164">
        <v>909.09400000000005</v>
      </c>
      <c r="W243" s="164">
        <v>909.54899999999998</v>
      </c>
      <c r="X243" s="164">
        <v>1650.5940000000001</v>
      </c>
      <c r="Y243" s="164">
        <v>1651.4190000000001</v>
      </c>
      <c r="Z243" s="164">
        <v>0</v>
      </c>
      <c r="AA243" s="164">
        <v>0</v>
      </c>
    </row>
    <row r="244" spans="1:27" customFormat="1" ht="24.95" customHeight="1">
      <c r="A244" s="174" t="s">
        <v>36</v>
      </c>
      <c r="B244" s="164">
        <v>1180</v>
      </c>
      <c r="C244" s="164">
        <v>1182</v>
      </c>
      <c r="D244" s="164">
        <v>1317.625</v>
      </c>
      <c r="E244" s="164">
        <v>1318.2850000000001</v>
      </c>
      <c r="F244" s="164">
        <v>1533.4690000000001</v>
      </c>
      <c r="G244" s="164">
        <v>1534.2360000000001</v>
      </c>
      <c r="H244" s="164">
        <v>908.28700000000003</v>
      </c>
      <c r="I244" s="164">
        <v>908.74099999999999</v>
      </c>
      <c r="J244" s="164">
        <v>1211.826</v>
      </c>
      <c r="K244" s="164">
        <v>1212.432</v>
      </c>
      <c r="L244" s="164">
        <v>139.661</v>
      </c>
      <c r="M244" s="164">
        <v>139.73099999999999</v>
      </c>
      <c r="N244" s="164">
        <v>142.76499999999999</v>
      </c>
      <c r="O244" s="164">
        <v>142.83600000000001</v>
      </c>
      <c r="P244" s="164">
        <v>177.13300000000001</v>
      </c>
      <c r="Q244" s="164">
        <v>177.22200000000001</v>
      </c>
      <c r="R244" s="164"/>
      <c r="S244" s="164"/>
      <c r="T244" s="164"/>
      <c r="U244" s="164"/>
      <c r="V244" s="164">
        <v>909.803</v>
      </c>
      <c r="W244" s="164">
        <v>910.25800000000004</v>
      </c>
      <c r="X244" s="164">
        <v>1648.125</v>
      </c>
      <c r="Y244" s="164">
        <v>1648.9490000000001</v>
      </c>
      <c r="Z244" s="164">
        <v>0</v>
      </c>
      <c r="AA244" s="164">
        <v>0</v>
      </c>
    </row>
    <row r="245" spans="1:27" customFormat="1" ht="24.95" customHeight="1">
      <c r="A245" s="173" t="s">
        <v>37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5"/>
      <c r="AA245" s="165"/>
    </row>
    <row r="246" spans="1:27" customFormat="1" ht="24.95" customHeight="1">
      <c r="A246" s="174" t="s">
        <v>38</v>
      </c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5"/>
      <c r="AA246" s="165"/>
    </row>
    <row r="247" spans="1:27" customFormat="1" ht="24.95" customHeight="1">
      <c r="A247" s="173" t="s">
        <v>39</v>
      </c>
      <c r="B247" s="164">
        <v>1180</v>
      </c>
      <c r="C247" s="164">
        <v>1182</v>
      </c>
      <c r="D247" s="164">
        <v>1318.2159999999999</v>
      </c>
      <c r="E247" s="164">
        <v>1318.876</v>
      </c>
      <c r="F247" s="164">
        <v>1531.46</v>
      </c>
      <c r="G247" s="164">
        <v>1532.2270000000001</v>
      </c>
      <c r="H247" s="164">
        <v>912.63699999999994</v>
      </c>
      <c r="I247" s="164">
        <v>913.09400000000005</v>
      </c>
      <c r="J247" s="164">
        <v>1211.329</v>
      </c>
      <c r="K247" s="164">
        <v>1211.9349999999999</v>
      </c>
      <c r="L247" s="164">
        <v>139.73699999999999</v>
      </c>
      <c r="M247" s="164">
        <v>139.80699999999999</v>
      </c>
      <c r="N247" s="164">
        <v>143.85499999999999</v>
      </c>
      <c r="O247" s="164">
        <v>143.92699999999999</v>
      </c>
      <c r="P247" s="164">
        <v>177.184</v>
      </c>
      <c r="Q247" s="164">
        <v>177.273</v>
      </c>
      <c r="R247" s="164">
        <v>11.577999999999999</v>
      </c>
      <c r="S247" s="164">
        <v>11.584</v>
      </c>
      <c r="T247" s="164">
        <v>0</v>
      </c>
      <c r="U247" s="164">
        <v>0</v>
      </c>
      <c r="V247" s="164">
        <v>909.62199999999996</v>
      </c>
      <c r="W247" s="164">
        <v>909.07600000000002</v>
      </c>
      <c r="X247" s="164">
        <v>1647.1559999999999</v>
      </c>
      <c r="Y247" s="164">
        <v>1647.98</v>
      </c>
      <c r="Z247" s="164">
        <v>0</v>
      </c>
      <c r="AA247" s="164">
        <v>0</v>
      </c>
    </row>
    <row r="248" spans="1:27" customFormat="1" ht="24.95" customHeight="1">
      <c r="A248" s="174" t="s">
        <v>40</v>
      </c>
      <c r="B248" s="164">
        <v>1180</v>
      </c>
      <c r="C248" s="164">
        <v>1182</v>
      </c>
      <c r="D248" s="164">
        <v>1320.8150000000001</v>
      </c>
      <c r="E248" s="164">
        <v>1321.4760000000001</v>
      </c>
      <c r="F248" s="164">
        <v>1526.2619999999999</v>
      </c>
      <c r="G248" s="164">
        <v>1527.0260000000001</v>
      </c>
      <c r="H248" s="164">
        <v>914.26199999999994</v>
      </c>
      <c r="I248" s="164">
        <v>914.71900000000005</v>
      </c>
      <c r="J248" s="164">
        <v>1212.5719999999999</v>
      </c>
      <c r="K248" s="164">
        <v>1213.1790000000001</v>
      </c>
      <c r="L248" s="164">
        <v>139.54900000000001</v>
      </c>
      <c r="M248" s="164">
        <v>139.619</v>
      </c>
      <c r="N248" s="164">
        <v>143.95500000000001</v>
      </c>
      <c r="O248" s="164">
        <v>144.02699999999999</v>
      </c>
      <c r="P248" s="164">
        <v>177.517</v>
      </c>
      <c r="Q248" s="164">
        <v>177.60499999999999</v>
      </c>
      <c r="R248" s="164">
        <v>11.662000000000001</v>
      </c>
      <c r="S248" s="164">
        <v>11.667999999999999</v>
      </c>
      <c r="T248" s="164">
        <v>0</v>
      </c>
      <c r="U248" s="164">
        <v>0</v>
      </c>
      <c r="V248" s="164">
        <v>904.60500000000002</v>
      </c>
      <c r="W248" s="164">
        <v>905.05700000000002</v>
      </c>
      <c r="X248" s="164">
        <v>1648.739</v>
      </c>
      <c r="Y248" s="164">
        <v>1649.5640000000001</v>
      </c>
      <c r="Z248" s="164">
        <v>0</v>
      </c>
      <c r="AA248" s="164">
        <v>0</v>
      </c>
    </row>
    <row r="249" spans="1:27" customFormat="1" ht="24.95" customHeight="1">
      <c r="A249" s="173" t="s">
        <v>41</v>
      </c>
      <c r="B249" s="164">
        <v>1180</v>
      </c>
      <c r="C249" s="164">
        <v>1182</v>
      </c>
      <c r="D249" s="164">
        <v>1334.4010000000001</v>
      </c>
      <c r="E249" s="164">
        <v>1335.069</v>
      </c>
      <c r="F249" s="164">
        <v>1533.4690000000001</v>
      </c>
      <c r="G249" s="164">
        <v>1534.2360000000001</v>
      </c>
      <c r="H249" s="164">
        <v>918.52700000000004</v>
      </c>
      <c r="I249" s="164">
        <v>918.98599999999999</v>
      </c>
      <c r="J249" s="164">
        <v>1228.3309999999999</v>
      </c>
      <c r="K249" s="164">
        <v>1228.9459999999999</v>
      </c>
      <c r="L249" s="164">
        <v>140.16200000000001</v>
      </c>
      <c r="M249" s="164">
        <v>140.232</v>
      </c>
      <c r="N249" s="164">
        <v>144.88499999999999</v>
      </c>
      <c r="O249" s="164">
        <v>144.958</v>
      </c>
      <c r="P249" s="164">
        <v>179.363</v>
      </c>
      <c r="Q249" s="164">
        <v>179.453</v>
      </c>
      <c r="R249" s="164">
        <v>11.781000000000001</v>
      </c>
      <c r="S249" s="164">
        <v>11.787000000000001</v>
      </c>
      <c r="T249" s="164">
        <v>0</v>
      </c>
      <c r="U249" s="164">
        <v>0</v>
      </c>
      <c r="V249" s="164">
        <v>909.44899999999996</v>
      </c>
      <c r="W249" s="164">
        <v>909.904</v>
      </c>
      <c r="X249" s="164">
        <v>1656.4649999999999</v>
      </c>
      <c r="Y249" s="164">
        <v>1657.2940000000001</v>
      </c>
      <c r="Z249" s="164">
        <v>0</v>
      </c>
      <c r="AA249" s="164">
        <v>0</v>
      </c>
    </row>
    <row r="250" spans="1:27" customFormat="1" ht="24.95" customHeight="1">
      <c r="A250" s="173" t="s">
        <v>42</v>
      </c>
      <c r="B250" s="164">
        <v>1180</v>
      </c>
      <c r="C250" s="164">
        <v>1182</v>
      </c>
      <c r="D250" s="164">
        <v>1332.1569999999999</v>
      </c>
      <c r="E250" s="164">
        <v>1332.8230000000001</v>
      </c>
      <c r="F250" s="164">
        <v>1536.777</v>
      </c>
      <c r="G250" s="164">
        <v>1537.546</v>
      </c>
      <c r="H250" s="164">
        <v>916.88699999999994</v>
      </c>
      <c r="I250" s="164">
        <v>917.346</v>
      </c>
      <c r="J250" s="164">
        <v>1226.546</v>
      </c>
      <c r="K250" s="164">
        <v>1227.1590000000001</v>
      </c>
      <c r="L250" s="164">
        <v>140.40700000000001</v>
      </c>
      <c r="M250" s="164">
        <v>140.477</v>
      </c>
      <c r="N250" s="164">
        <v>143.53299999999999</v>
      </c>
      <c r="O250" s="164">
        <v>143.60499999999999</v>
      </c>
      <c r="P250" s="164">
        <v>179.023</v>
      </c>
      <c r="Q250" s="164">
        <v>179.113</v>
      </c>
      <c r="R250" s="164">
        <v>11.755000000000001</v>
      </c>
      <c r="S250" s="164">
        <v>11.760999999999999</v>
      </c>
      <c r="T250" s="164">
        <v>0</v>
      </c>
      <c r="U250" s="164">
        <v>0</v>
      </c>
      <c r="V250" s="164">
        <v>906.25900000000001</v>
      </c>
      <c r="W250" s="164">
        <v>906.71199999999999</v>
      </c>
      <c r="X250" s="164">
        <v>1655.39</v>
      </c>
      <c r="Y250" s="164">
        <v>1656.2180000000001</v>
      </c>
      <c r="Z250" s="164">
        <v>0</v>
      </c>
      <c r="AA250" s="164">
        <v>0</v>
      </c>
    </row>
    <row r="251" spans="1:27" customFormat="1" ht="24.95" customHeight="1">
      <c r="A251" s="173" t="s">
        <v>43</v>
      </c>
      <c r="B251" s="164">
        <v>1180</v>
      </c>
      <c r="C251" s="164">
        <v>1182</v>
      </c>
      <c r="D251" s="164">
        <v>1337.473</v>
      </c>
      <c r="E251" s="164">
        <v>1338.1420000000001</v>
      </c>
      <c r="F251" s="164">
        <v>1554.0250000000001</v>
      </c>
      <c r="G251" s="164">
        <v>1554.8030000000001</v>
      </c>
      <c r="H251" s="164">
        <v>924.78200000000004</v>
      </c>
      <c r="I251" s="164">
        <v>925.245</v>
      </c>
      <c r="J251" s="164">
        <v>1232.817</v>
      </c>
      <c r="K251" s="164">
        <v>1233.434</v>
      </c>
      <c r="L251" s="164">
        <v>141.02799999999999</v>
      </c>
      <c r="M251" s="164">
        <v>141.09899999999999</v>
      </c>
      <c r="N251" s="164">
        <v>144.76499999999999</v>
      </c>
      <c r="O251" s="164">
        <v>144.83699999999999</v>
      </c>
      <c r="P251" s="164">
        <v>179.726</v>
      </c>
      <c r="Q251" s="164">
        <v>179.816</v>
      </c>
      <c r="R251" s="164">
        <v>11.837999999999999</v>
      </c>
      <c r="S251" s="164">
        <v>11.843999999999999</v>
      </c>
      <c r="T251" s="164">
        <v>0</v>
      </c>
      <c r="U251" s="164">
        <v>0</v>
      </c>
      <c r="V251" s="164">
        <v>910.98400000000004</v>
      </c>
      <c r="W251" s="164">
        <v>911.44</v>
      </c>
      <c r="X251" s="164">
        <v>1660.529</v>
      </c>
      <c r="Y251" s="164">
        <v>1661.36</v>
      </c>
      <c r="Z251" s="164">
        <v>0</v>
      </c>
      <c r="AA251" s="164">
        <v>0</v>
      </c>
    </row>
    <row r="252" spans="1:27" customFormat="1" ht="24.95" customHeight="1">
      <c r="A252" s="174" t="s">
        <v>44</v>
      </c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5"/>
      <c r="AA252" s="165"/>
    </row>
    <row r="253" spans="1:27" customFormat="1" ht="24.95" customHeight="1">
      <c r="A253" s="173" t="s">
        <v>45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5"/>
      <c r="AA253" s="165"/>
    </row>
    <row r="254" spans="1:27" customFormat="1" ht="24.95" customHeight="1">
      <c r="A254" s="173" t="s">
        <v>46</v>
      </c>
      <c r="B254" s="164">
        <v>1180</v>
      </c>
      <c r="C254" s="164">
        <v>1182</v>
      </c>
      <c r="D254" s="164">
        <v>1338.0640000000001</v>
      </c>
      <c r="E254" s="164">
        <v>1338.7329999999999</v>
      </c>
      <c r="F254" s="164">
        <v>1550.009</v>
      </c>
      <c r="G254" s="164">
        <v>1550.7840000000001</v>
      </c>
      <c r="H254" s="164">
        <v>917.38499999999999</v>
      </c>
      <c r="I254" s="164">
        <v>917.84400000000005</v>
      </c>
      <c r="J254" s="164">
        <v>1233.7190000000001</v>
      </c>
      <c r="K254" s="164">
        <v>1234.336</v>
      </c>
      <c r="L254" s="164">
        <v>141.136</v>
      </c>
      <c r="M254" s="164">
        <v>141.20699999999999</v>
      </c>
      <c r="N254" s="164">
        <v>143.804</v>
      </c>
      <c r="O254" s="164">
        <v>143.876</v>
      </c>
      <c r="P254" s="164">
        <v>179.80500000000001</v>
      </c>
      <c r="Q254" s="164">
        <v>179.89500000000001</v>
      </c>
      <c r="R254" s="164">
        <v>11.773</v>
      </c>
      <c r="S254" s="164">
        <v>11.779</v>
      </c>
      <c r="T254" s="164">
        <v>0</v>
      </c>
      <c r="U254" s="164">
        <v>0</v>
      </c>
      <c r="V254" s="164">
        <v>903.06899999999996</v>
      </c>
      <c r="W254" s="164">
        <v>903.52099999999996</v>
      </c>
      <c r="X254" s="164">
        <v>1660.376</v>
      </c>
      <c r="Y254" s="164">
        <v>1661.2059999999999</v>
      </c>
      <c r="Z254" s="164">
        <v>0</v>
      </c>
      <c r="AA254" s="164">
        <v>0</v>
      </c>
    </row>
    <row r="255" spans="1:27" customFormat="1" ht="24.95" customHeight="1">
      <c r="A255" s="173" t="s">
        <v>47</v>
      </c>
      <c r="B255" s="164">
        <v>1180</v>
      </c>
      <c r="C255" s="164">
        <v>1182</v>
      </c>
      <c r="D255" s="164">
        <v>1335.701</v>
      </c>
      <c r="E255" s="164">
        <v>1336.3689999999999</v>
      </c>
      <c r="F255" s="164">
        <v>1545.992</v>
      </c>
      <c r="G255" s="164">
        <v>1546.7650000000001</v>
      </c>
      <c r="H255" s="164">
        <v>912.84900000000005</v>
      </c>
      <c r="I255" s="164">
        <v>913.30600000000004</v>
      </c>
      <c r="J255" s="164">
        <v>1226.164</v>
      </c>
      <c r="K255" s="164">
        <v>1226.777</v>
      </c>
      <c r="L255" s="164">
        <v>140.363</v>
      </c>
      <c r="M255" s="164">
        <v>140.43299999999999</v>
      </c>
      <c r="N255" s="164">
        <v>143.191</v>
      </c>
      <c r="O255" s="164">
        <v>143.262</v>
      </c>
      <c r="P255" s="164">
        <v>179.48</v>
      </c>
      <c r="Q255" s="164">
        <v>179.57</v>
      </c>
      <c r="R255" s="164">
        <v>11.725</v>
      </c>
      <c r="S255" s="164">
        <v>11.731</v>
      </c>
      <c r="T255" s="164">
        <v>0</v>
      </c>
      <c r="U255" s="164">
        <v>0</v>
      </c>
      <c r="V255" s="164">
        <v>896.57100000000003</v>
      </c>
      <c r="W255" s="164">
        <v>897.02</v>
      </c>
      <c r="X255" s="164">
        <v>1658.0250000000001</v>
      </c>
      <c r="Y255" s="164">
        <v>1658.854</v>
      </c>
      <c r="Z255" s="164">
        <v>0</v>
      </c>
      <c r="AA255" s="164">
        <v>0</v>
      </c>
    </row>
    <row r="256" spans="1:27" customFormat="1" ht="24.95" customHeight="1">
      <c r="A256" s="173" t="s">
        <v>48</v>
      </c>
      <c r="B256" s="164">
        <v>1180</v>
      </c>
      <c r="C256" s="164">
        <v>1182</v>
      </c>
      <c r="D256" s="164">
        <v>1339.6</v>
      </c>
      <c r="E256" s="164">
        <v>1340.27</v>
      </c>
      <c r="F256" s="164">
        <v>1557.2149999999999</v>
      </c>
      <c r="G256" s="164">
        <v>1557.9939999999999</v>
      </c>
      <c r="H256" s="164">
        <v>0</v>
      </c>
      <c r="I256" s="164">
        <v>0</v>
      </c>
      <c r="J256" s="164">
        <v>0</v>
      </c>
      <c r="K256" s="164">
        <v>0</v>
      </c>
      <c r="L256" s="164">
        <v>0</v>
      </c>
      <c r="M256" s="164">
        <v>0</v>
      </c>
      <c r="N256" s="164">
        <v>0</v>
      </c>
      <c r="O256" s="164">
        <v>0</v>
      </c>
      <c r="P256" s="164">
        <v>0</v>
      </c>
      <c r="Q256" s="164">
        <v>0</v>
      </c>
      <c r="R256" s="164">
        <v>11.798999999999999</v>
      </c>
      <c r="S256" s="164">
        <v>11.805</v>
      </c>
      <c r="T256" s="164">
        <v>0</v>
      </c>
      <c r="U256" s="164">
        <v>0</v>
      </c>
      <c r="V256" s="164">
        <v>0</v>
      </c>
      <c r="W256" s="164">
        <v>0</v>
      </c>
      <c r="X256" s="164">
        <v>1661.616</v>
      </c>
      <c r="Y256" s="164">
        <v>1662.4480000000001</v>
      </c>
      <c r="Z256" s="164">
        <v>0</v>
      </c>
      <c r="AA256" s="164">
        <v>0</v>
      </c>
    </row>
    <row r="257" spans="1:27" customFormat="1" ht="24.95" customHeight="1">
      <c r="A257" s="173" t="s">
        <v>49</v>
      </c>
      <c r="B257" s="164">
        <v>1180</v>
      </c>
      <c r="C257" s="164">
        <v>1182</v>
      </c>
      <c r="D257" s="164">
        <v>1331.212</v>
      </c>
      <c r="E257" s="164">
        <v>1331.8779999999999</v>
      </c>
      <c r="F257" s="164">
        <v>1564.422</v>
      </c>
      <c r="G257" s="164">
        <v>1565.204</v>
      </c>
      <c r="H257" s="164">
        <v>912.99</v>
      </c>
      <c r="I257" s="164">
        <v>913.447</v>
      </c>
      <c r="J257" s="164">
        <v>1224.258</v>
      </c>
      <c r="K257" s="164">
        <v>1224.8699999999999</v>
      </c>
      <c r="L257" s="164">
        <v>140.922</v>
      </c>
      <c r="M257" s="164">
        <v>140.99299999999999</v>
      </c>
      <c r="N257" s="164">
        <v>143.97800000000001</v>
      </c>
      <c r="O257" s="164">
        <v>144.05000000000001</v>
      </c>
      <c r="P257" s="164">
        <v>178.85</v>
      </c>
      <c r="Q257" s="164">
        <v>178.93899999999999</v>
      </c>
      <c r="R257" s="164">
        <v>11.773</v>
      </c>
      <c r="S257" s="164">
        <v>11.779</v>
      </c>
      <c r="T257" s="164">
        <v>0</v>
      </c>
      <c r="U257" s="164">
        <v>0</v>
      </c>
      <c r="V257" s="164">
        <v>898.22500000000002</v>
      </c>
      <c r="W257" s="164">
        <v>898.67499999999995</v>
      </c>
      <c r="X257" s="164">
        <v>1659.702</v>
      </c>
      <c r="Y257" s="164">
        <v>1660.5329999999999</v>
      </c>
      <c r="Z257" s="164">
        <v>0</v>
      </c>
      <c r="AA257" s="164">
        <v>0</v>
      </c>
    </row>
    <row r="258" spans="1:27" customFormat="1" ht="24.95" customHeight="1">
      <c r="A258" s="173" t="s">
        <v>50</v>
      </c>
      <c r="B258" s="164">
        <v>1180</v>
      </c>
      <c r="C258" s="164">
        <v>1182</v>
      </c>
      <c r="D258" s="164">
        <v>1333.8109999999999</v>
      </c>
      <c r="E258" s="164">
        <v>1334.4780000000001</v>
      </c>
      <c r="F258" s="164">
        <v>1559.105</v>
      </c>
      <c r="G258" s="164">
        <v>1559.885</v>
      </c>
      <c r="H258" s="164">
        <v>913.202</v>
      </c>
      <c r="I258" s="164">
        <v>913.65800000000002</v>
      </c>
      <c r="J258" s="164">
        <v>1224.1310000000001</v>
      </c>
      <c r="K258" s="164">
        <v>1224.7439999999999</v>
      </c>
      <c r="L258" s="164">
        <v>140.577</v>
      </c>
      <c r="M258" s="164">
        <v>140.64699999999999</v>
      </c>
      <c r="N258" s="164">
        <v>143.774</v>
      </c>
      <c r="O258" s="164">
        <v>143.846</v>
      </c>
      <c r="P258" s="164">
        <v>179.178</v>
      </c>
      <c r="Q258" s="164">
        <v>179.267</v>
      </c>
      <c r="R258" s="164">
        <v>11.760999999999999</v>
      </c>
      <c r="S258" s="164">
        <v>11.766999999999999</v>
      </c>
      <c r="T258" s="164">
        <v>0</v>
      </c>
      <c r="U258" s="164">
        <v>0</v>
      </c>
      <c r="V258" s="164">
        <v>901.53300000000002</v>
      </c>
      <c r="W258" s="164">
        <v>901.98400000000004</v>
      </c>
      <c r="X258" s="164">
        <v>1659.4069999999999</v>
      </c>
      <c r="Y258" s="164">
        <v>1660.2370000000001</v>
      </c>
      <c r="Z258" s="164">
        <v>0</v>
      </c>
      <c r="AA258" s="164">
        <v>0</v>
      </c>
    </row>
    <row r="259" spans="1:27" customFormat="1" ht="24.95" customHeight="1">
      <c r="A259" s="173" t="s">
        <v>51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5"/>
      <c r="AA259" s="165"/>
    </row>
    <row r="260" spans="1:27" customFormat="1" ht="24.95" customHeight="1">
      <c r="A260" s="174" t="s">
        <v>52</v>
      </c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5"/>
      <c r="AA260" s="165"/>
    </row>
    <row r="261" spans="1:27" customFormat="1" ht="24.95" customHeight="1">
      <c r="A261" s="173" t="s">
        <v>53</v>
      </c>
      <c r="B261" s="164">
        <v>1180</v>
      </c>
      <c r="C261" s="164">
        <v>1182</v>
      </c>
      <c r="D261" s="164">
        <v>1333.8109999999999</v>
      </c>
      <c r="E261" s="164">
        <v>1334.4780000000001</v>
      </c>
      <c r="F261" s="164">
        <v>1559.578</v>
      </c>
      <c r="G261" s="164">
        <v>1560.3579999999999</v>
      </c>
      <c r="H261" s="164">
        <v>912.49599999999998</v>
      </c>
      <c r="I261" s="164">
        <v>912.95299999999997</v>
      </c>
      <c r="J261" s="164">
        <v>1221.347</v>
      </c>
      <c r="K261" s="164">
        <v>1221.9580000000001</v>
      </c>
      <c r="L261" s="164">
        <v>140.65600000000001</v>
      </c>
      <c r="M261" s="164">
        <v>140.726</v>
      </c>
      <c r="N261" s="164">
        <v>144.19399999999999</v>
      </c>
      <c r="O261" s="164">
        <v>144.26599999999999</v>
      </c>
      <c r="P261" s="164">
        <v>179.126</v>
      </c>
      <c r="Q261" s="164">
        <v>179.21600000000001</v>
      </c>
      <c r="R261" s="164">
        <v>11.760999999999999</v>
      </c>
      <c r="S261" s="164">
        <v>11.766999999999999</v>
      </c>
      <c r="T261" s="164">
        <v>0</v>
      </c>
      <c r="U261" s="164">
        <v>0</v>
      </c>
      <c r="V261" s="164">
        <v>902.596</v>
      </c>
      <c r="W261" s="164">
        <v>903.048</v>
      </c>
      <c r="X261" s="164">
        <v>1659.3240000000001</v>
      </c>
      <c r="Y261" s="164">
        <v>1660.154</v>
      </c>
      <c r="Z261" s="164">
        <v>0</v>
      </c>
      <c r="AA261" s="164">
        <v>0</v>
      </c>
    </row>
    <row r="262" spans="1:27" customFormat="1" ht="24.95" customHeight="1">
      <c r="A262" s="174" t="s">
        <v>54</v>
      </c>
      <c r="B262" s="164">
        <v>1180</v>
      </c>
      <c r="C262" s="164">
        <v>1182</v>
      </c>
      <c r="D262" s="164">
        <v>1319.634</v>
      </c>
      <c r="E262" s="164">
        <v>1320.2940000000001</v>
      </c>
      <c r="F262" s="164">
        <v>1545.874</v>
      </c>
      <c r="G262" s="164">
        <v>1546.6469999999999</v>
      </c>
      <c r="H262" s="164">
        <v>907.45</v>
      </c>
      <c r="I262" s="164">
        <v>907.904</v>
      </c>
      <c r="J262" s="164">
        <v>1208.1079999999999</v>
      </c>
      <c r="K262" s="164">
        <v>1208.713</v>
      </c>
      <c r="L262" s="164">
        <v>139.209</v>
      </c>
      <c r="M262" s="164">
        <v>139.27799999999999</v>
      </c>
      <c r="N262" s="164">
        <v>142.30799999999999</v>
      </c>
      <c r="O262" s="164">
        <v>142.37899999999999</v>
      </c>
      <c r="P262" s="164">
        <v>177.24799999999999</v>
      </c>
      <c r="Q262" s="164">
        <v>177.33600000000001</v>
      </c>
      <c r="R262" s="164">
        <v>11.592000000000001</v>
      </c>
      <c r="S262" s="164">
        <v>11.597</v>
      </c>
      <c r="T262" s="164">
        <v>0</v>
      </c>
      <c r="U262" s="164">
        <v>0</v>
      </c>
      <c r="V262" s="164">
        <v>892.08199999999999</v>
      </c>
      <c r="W262" s="164">
        <v>892.52800000000002</v>
      </c>
      <c r="X262" s="164">
        <v>1650.086</v>
      </c>
      <c r="Y262" s="164">
        <v>1650.9110000000001</v>
      </c>
      <c r="Z262" s="164">
        <v>0</v>
      </c>
      <c r="AA262" s="164">
        <v>0</v>
      </c>
    </row>
    <row r="263" spans="1:27" customFormat="1" ht="24.95" customHeight="1">
      <c r="A263" s="173" t="s">
        <v>55</v>
      </c>
      <c r="B263" s="164">
        <v>1180</v>
      </c>
      <c r="C263" s="164">
        <v>1182</v>
      </c>
      <c r="D263" s="164">
        <v>1319.3979999999999</v>
      </c>
      <c r="E263" s="164">
        <v>1320.058</v>
      </c>
      <c r="F263" s="164">
        <v>1545.7560000000001</v>
      </c>
      <c r="G263" s="164">
        <v>1546.529</v>
      </c>
      <c r="H263" s="164">
        <v>903.49400000000003</v>
      </c>
      <c r="I263" s="164">
        <v>903.94600000000003</v>
      </c>
      <c r="J263" s="164">
        <v>1205.8889999999999</v>
      </c>
      <c r="K263" s="164">
        <v>1206.492</v>
      </c>
      <c r="L263" s="164">
        <v>139.024</v>
      </c>
      <c r="M263" s="164">
        <v>139.09299999999999</v>
      </c>
      <c r="N263" s="164">
        <v>142.065</v>
      </c>
      <c r="O263" s="164">
        <v>142.136</v>
      </c>
      <c r="P263" s="164">
        <v>177.22399999999999</v>
      </c>
      <c r="Q263" s="164">
        <v>177.31200000000001</v>
      </c>
      <c r="R263" s="164">
        <v>11.589</v>
      </c>
      <c r="S263" s="164">
        <v>11.595000000000001</v>
      </c>
      <c r="T263" s="164">
        <v>0</v>
      </c>
      <c r="U263" s="164">
        <v>0</v>
      </c>
      <c r="V263" s="164">
        <v>894.20799999999997</v>
      </c>
      <c r="W263" s="164">
        <v>894.65599999999995</v>
      </c>
      <c r="X263" s="164">
        <v>1649.058</v>
      </c>
      <c r="Y263" s="164">
        <v>1649.883</v>
      </c>
      <c r="Z263" s="164">
        <v>0</v>
      </c>
      <c r="AA263" s="164">
        <v>0</v>
      </c>
    </row>
    <row r="264" spans="1:27" customFormat="1" ht="24.95" customHeight="1">
      <c r="A264" s="173" t="s">
        <v>69</v>
      </c>
      <c r="B264" s="164">
        <v>1180</v>
      </c>
      <c r="C264" s="164">
        <v>1182</v>
      </c>
      <c r="D264" s="164">
        <v>1315.144</v>
      </c>
      <c r="E264" s="164">
        <v>1315.8019999999999</v>
      </c>
      <c r="F264" s="164">
        <v>1552.135</v>
      </c>
      <c r="G264" s="164">
        <v>1552.912</v>
      </c>
      <c r="H264" s="164">
        <v>900.19</v>
      </c>
      <c r="I264" s="164">
        <v>900.64</v>
      </c>
      <c r="J264" s="164">
        <v>1200.2529999999999</v>
      </c>
      <c r="K264" s="164">
        <v>1200.8530000000001</v>
      </c>
      <c r="L264" s="164">
        <v>138.303</v>
      </c>
      <c r="M264" s="164">
        <v>138.37200000000001</v>
      </c>
      <c r="N264" s="164">
        <v>141.77099999999999</v>
      </c>
      <c r="O264" s="164">
        <v>141.84200000000001</v>
      </c>
      <c r="P264" s="164">
        <v>176.691</v>
      </c>
      <c r="Q264" s="164">
        <v>176.779</v>
      </c>
      <c r="R264" s="164">
        <v>11.474</v>
      </c>
      <c r="S264" s="164">
        <v>11.48</v>
      </c>
      <c r="T264" s="164">
        <v>0</v>
      </c>
      <c r="U264" s="164">
        <v>0</v>
      </c>
      <c r="V264" s="164">
        <v>887.71100000000001</v>
      </c>
      <c r="W264" s="164">
        <v>888.15499999999997</v>
      </c>
      <c r="X264" s="164">
        <v>1647.2860000000001</v>
      </c>
      <c r="Y264" s="164">
        <v>1648.11</v>
      </c>
      <c r="Z264" s="164">
        <v>0</v>
      </c>
      <c r="AA264" s="164">
        <v>0</v>
      </c>
    </row>
    <row r="265" spans="1:27" customFormat="1" ht="24.95" customHeight="1">
      <c r="A265" s="227" t="s">
        <v>426</v>
      </c>
      <c r="B265" s="231">
        <f>AVERAGE(B234:B264)</f>
        <v>1180</v>
      </c>
      <c r="C265" s="231">
        <f t="shared" ref="C265:AA265" si="7">AVERAGE(C234:C264)</f>
        <v>1182</v>
      </c>
      <c r="D265" s="231">
        <f t="shared" si="7"/>
        <v>1324.9389523809525</v>
      </c>
      <c r="E265" s="231">
        <f t="shared" si="7"/>
        <v>1325.6017619047618</v>
      </c>
      <c r="F265" s="231">
        <f t="shared" si="7"/>
        <v>1548.467095238095</v>
      </c>
      <c r="G265" s="231">
        <f t="shared" si="7"/>
        <v>1549.2418095238095</v>
      </c>
      <c r="H265" s="231">
        <f t="shared" si="7"/>
        <v>865.94180952380941</v>
      </c>
      <c r="I265" s="231">
        <f t="shared" si="7"/>
        <v>866.37504761904768</v>
      </c>
      <c r="J265" s="231">
        <f t="shared" si="7"/>
        <v>1158.4118571428576</v>
      </c>
      <c r="K265" s="231">
        <f t="shared" si="7"/>
        <v>1158.9913809523805</v>
      </c>
      <c r="L265" s="231">
        <f t="shared" si="7"/>
        <v>126.30928571428569</v>
      </c>
      <c r="M265" s="231">
        <f t="shared" si="7"/>
        <v>126.37238095238092</v>
      </c>
      <c r="N265" s="231">
        <f t="shared" si="7"/>
        <v>135.76499999999999</v>
      </c>
      <c r="O265" s="231">
        <f t="shared" si="7"/>
        <v>135.83290476190476</v>
      </c>
      <c r="P265" s="231">
        <f t="shared" si="7"/>
        <v>169.48838095238094</v>
      </c>
      <c r="Q265" s="231">
        <f t="shared" si="7"/>
        <v>169.57304761904757</v>
      </c>
      <c r="R265" s="231">
        <f t="shared" si="7"/>
        <v>11.680350000000001</v>
      </c>
      <c r="S265" s="231">
        <f t="shared" si="7"/>
        <v>11.686299999999999</v>
      </c>
      <c r="T265" s="231">
        <f t="shared" si="7"/>
        <v>0</v>
      </c>
      <c r="U265" s="231">
        <f t="shared" si="7"/>
        <v>0</v>
      </c>
      <c r="V265" s="231">
        <f t="shared" si="7"/>
        <v>858.88685714285714</v>
      </c>
      <c r="W265" s="231">
        <f t="shared" si="7"/>
        <v>859.26895238095244</v>
      </c>
      <c r="X265" s="231">
        <f t="shared" si="7"/>
        <v>1653.2372380952379</v>
      </c>
      <c r="Y265" s="231">
        <f t="shared" si="7"/>
        <v>1654.0642380952381</v>
      </c>
      <c r="Z265" s="231">
        <f t="shared" si="7"/>
        <v>0</v>
      </c>
      <c r="AA265" s="231">
        <f t="shared" si="7"/>
        <v>0</v>
      </c>
    </row>
    <row r="266" spans="1:27" customFormat="1" ht="24.95" customHeight="1">
      <c r="A266" s="178" t="s">
        <v>409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70"/>
      <c r="AA266" s="171"/>
    </row>
    <row r="267" spans="1:27" s="159" customFormat="1" ht="24.95" customHeight="1">
      <c r="A267" s="179">
        <v>1</v>
      </c>
      <c r="B267" s="180">
        <v>1180</v>
      </c>
      <c r="C267" s="180">
        <v>1182</v>
      </c>
      <c r="D267" s="180">
        <v>1316.798</v>
      </c>
      <c r="E267" s="180">
        <v>1317.4570000000001</v>
      </c>
      <c r="F267" s="180">
        <v>1564.894</v>
      </c>
      <c r="G267" s="180">
        <v>1565.6769999999999</v>
      </c>
      <c r="H267" s="180">
        <v>901.35699999999997</v>
      </c>
      <c r="I267" s="180">
        <v>901.80799999999999</v>
      </c>
      <c r="J267" s="180">
        <v>1200.1310000000001</v>
      </c>
      <c r="K267" s="180">
        <v>1200.731</v>
      </c>
      <c r="L267" s="180">
        <v>137.483</v>
      </c>
      <c r="M267" s="180">
        <v>137.55199999999999</v>
      </c>
      <c r="N267" s="180">
        <v>141.51499999999999</v>
      </c>
      <c r="O267" s="180">
        <v>141.58600000000001</v>
      </c>
      <c r="P267" s="180">
        <v>176.94499999999999</v>
      </c>
      <c r="Q267" s="180">
        <v>177.03399999999999</v>
      </c>
      <c r="R267" s="180">
        <v>11.429</v>
      </c>
      <c r="S267" s="180">
        <v>11.435</v>
      </c>
      <c r="T267" s="164">
        <v>0</v>
      </c>
      <c r="U267" s="164">
        <v>0</v>
      </c>
      <c r="V267" s="180">
        <v>890.54600000000005</v>
      </c>
      <c r="W267" s="180">
        <v>890.99199999999996</v>
      </c>
      <c r="X267" s="180">
        <v>1648.5619999999999</v>
      </c>
      <c r="Y267" s="180">
        <v>1649.386</v>
      </c>
      <c r="Z267" s="164">
        <v>0</v>
      </c>
      <c r="AA267" s="164">
        <v>0</v>
      </c>
    </row>
    <row r="268" spans="1:27" customFormat="1" ht="24.95" customHeight="1">
      <c r="A268" s="166">
        <v>2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5"/>
      <c r="AA268" s="165"/>
    </row>
    <row r="269" spans="1:27" customFormat="1" ht="24.95" customHeight="1">
      <c r="A269" s="173" t="s">
        <v>28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5"/>
      <c r="AA269" s="165"/>
    </row>
    <row r="270" spans="1:27" customFormat="1" ht="24.95" customHeight="1">
      <c r="A270" s="174" t="s">
        <v>29</v>
      </c>
      <c r="B270" s="164">
        <v>1180</v>
      </c>
      <c r="C270" s="164">
        <v>1182</v>
      </c>
      <c r="D270" s="164">
        <v>1322.3510000000001</v>
      </c>
      <c r="E270" s="164">
        <v>1323.0129999999999</v>
      </c>
      <c r="F270" s="164">
        <v>1566.194</v>
      </c>
      <c r="G270" s="164">
        <v>1566.9770000000001</v>
      </c>
      <c r="H270" s="164">
        <v>908.846</v>
      </c>
      <c r="I270" s="164">
        <v>909.30100000000004</v>
      </c>
      <c r="J270" s="164">
        <v>1205.8889999999999</v>
      </c>
      <c r="K270" s="164">
        <v>1206.492</v>
      </c>
      <c r="L270" s="164">
        <v>137.99299999999999</v>
      </c>
      <c r="M270" s="164">
        <v>138.06200000000001</v>
      </c>
      <c r="N270" s="164">
        <v>141.928</v>
      </c>
      <c r="O270" s="164">
        <v>141.999</v>
      </c>
      <c r="P270" s="164">
        <v>177.72800000000001</v>
      </c>
      <c r="Q270" s="164">
        <v>177.81700000000001</v>
      </c>
      <c r="R270" s="164">
        <v>11.436999999999999</v>
      </c>
      <c r="S270" s="164">
        <v>11.442</v>
      </c>
      <c r="T270" s="164">
        <v>0</v>
      </c>
      <c r="U270" s="164">
        <v>0</v>
      </c>
      <c r="V270" s="164">
        <v>893.02700000000004</v>
      </c>
      <c r="W270" s="164">
        <v>893.47400000000005</v>
      </c>
      <c r="X270" s="164">
        <v>1650.5350000000001</v>
      </c>
      <c r="Y270" s="164">
        <v>1651.36</v>
      </c>
      <c r="Z270" s="164">
        <v>0</v>
      </c>
      <c r="AA270" s="164">
        <v>0</v>
      </c>
    </row>
    <row r="271" spans="1:27" customFormat="1" ht="24.95" customHeight="1">
      <c r="A271" s="173" t="s">
        <v>30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5"/>
      <c r="AA271" s="165"/>
    </row>
    <row r="272" spans="1:27" customFormat="1" ht="24.95" customHeight="1">
      <c r="A272" s="174" t="s">
        <v>31</v>
      </c>
      <c r="B272" s="164">
        <v>1180</v>
      </c>
      <c r="C272" s="164">
        <v>1182</v>
      </c>
      <c r="D272" s="164">
        <v>1318.3340000000001</v>
      </c>
      <c r="E272" s="164">
        <v>1318.9939999999999</v>
      </c>
      <c r="F272" s="164">
        <v>1574.9359999999999</v>
      </c>
      <c r="G272" s="164">
        <v>1575.7239999999999</v>
      </c>
      <c r="H272" s="164">
        <v>919.88599999999997</v>
      </c>
      <c r="I272" s="164">
        <v>920.346</v>
      </c>
      <c r="J272" s="164">
        <v>1207.1210000000001</v>
      </c>
      <c r="K272" s="164">
        <v>1207.7249999999999</v>
      </c>
      <c r="L272" s="164">
        <v>138.35</v>
      </c>
      <c r="M272" s="164">
        <v>138.41900000000001</v>
      </c>
      <c r="N272" s="164">
        <v>143.12100000000001</v>
      </c>
      <c r="O272" s="164">
        <v>143.19300000000001</v>
      </c>
      <c r="P272" s="164">
        <v>177.16</v>
      </c>
      <c r="Q272" s="164">
        <v>177.249</v>
      </c>
      <c r="R272" s="164">
        <v>11.414999999999999</v>
      </c>
      <c r="S272" s="164">
        <v>11.42</v>
      </c>
      <c r="T272" s="164">
        <v>0</v>
      </c>
      <c r="U272" s="164">
        <v>0</v>
      </c>
      <c r="V272" s="164">
        <v>901.29700000000003</v>
      </c>
      <c r="W272" s="164">
        <v>901.74800000000005</v>
      </c>
      <c r="X272" s="164">
        <v>1650.972</v>
      </c>
      <c r="Y272" s="164">
        <v>1651.798</v>
      </c>
      <c r="Z272" s="164">
        <v>0</v>
      </c>
      <c r="AA272" s="164">
        <v>0</v>
      </c>
    </row>
    <row r="273" spans="1:27" customFormat="1" ht="24.95" customHeight="1">
      <c r="A273" s="174" t="s">
        <v>32</v>
      </c>
      <c r="B273" s="164">
        <v>1180</v>
      </c>
      <c r="C273" s="164">
        <v>1182</v>
      </c>
      <c r="D273" s="164">
        <v>1327.549</v>
      </c>
      <c r="E273" s="164">
        <v>1328.213</v>
      </c>
      <c r="F273" s="164">
        <v>1580.8430000000001</v>
      </c>
      <c r="G273" s="164">
        <v>1581.634</v>
      </c>
      <c r="H273" s="164">
        <v>916.17600000000004</v>
      </c>
      <c r="I273" s="164">
        <v>916.63400000000001</v>
      </c>
      <c r="J273" s="164">
        <v>1219.96</v>
      </c>
      <c r="K273" s="164">
        <v>1220.57</v>
      </c>
      <c r="L273" s="164">
        <v>139.58699999999999</v>
      </c>
      <c r="M273" s="164">
        <v>139.65700000000001</v>
      </c>
      <c r="N273" s="164">
        <v>144.38800000000001</v>
      </c>
      <c r="O273" s="164">
        <v>144.46</v>
      </c>
      <c r="P273" s="164">
        <v>178.33699999999999</v>
      </c>
      <c r="Q273" s="164">
        <v>178.42599999999999</v>
      </c>
      <c r="R273" s="164">
        <v>11.645</v>
      </c>
      <c r="S273" s="164">
        <v>11.651</v>
      </c>
      <c r="T273" s="164">
        <v>0</v>
      </c>
      <c r="U273" s="164">
        <v>0</v>
      </c>
      <c r="V273" s="164">
        <v>907.08600000000001</v>
      </c>
      <c r="W273" s="164">
        <v>907.54</v>
      </c>
      <c r="X273" s="164">
        <v>1657.989</v>
      </c>
      <c r="Y273" s="164">
        <v>1658.819</v>
      </c>
      <c r="Z273" s="164">
        <v>0</v>
      </c>
      <c r="AA273" s="164">
        <v>0</v>
      </c>
    </row>
    <row r="274" spans="1:27" customFormat="1" ht="24.95" customHeight="1">
      <c r="A274" s="174" t="s">
        <v>33</v>
      </c>
      <c r="B274" s="164">
        <v>1180</v>
      </c>
      <c r="C274" s="164">
        <v>1182</v>
      </c>
      <c r="D274" s="164">
        <v>1334.52</v>
      </c>
      <c r="E274" s="164">
        <v>1335.1869999999999</v>
      </c>
      <c r="F274" s="164">
        <v>1579.78</v>
      </c>
      <c r="G274" s="164">
        <v>1580.57</v>
      </c>
      <c r="H274" s="164">
        <v>915.18200000000002</v>
      </c>
      <c r="I274" s="164">
        <v>915.64</v>
      </c>
      <c r="J274" s="164">
        <v>1220.9680000000001</v>
      </c>
      <c r="K274" s="164">
        <v>1221.579</v>
      </c>
      <c r="L274" s="164">
        <v>140.21299999999999</v>
      </c>
      <c r="M274" s="164">
        <v>140.28299999999999</v>
      </c>
      <c r="N274" s="164">
        <v>145.136</v>
      </c>
      <c r="O274" s="164">
        <v>145.209</v>
      </c>
      <c r="P274" s="164">
        <v>179.3</v>
      </c>
      <c r="Q274" s="164">
        <v>179.39</v>
      </c>
      <c r="R274" s="164">
        <v>11.621</v>
      </c>
      <c r="S274" s="164">
        <v>11.627000000000001</v>
      </c>
      <c r="T274" s="164">
        <v>0</v>
      </c>
      <c r="U274" s="164">
        <v>0</v>
      </c>
      <c r="V274" s="164">
        <v>909.44899999999996</v>
      </c>
      <c r="W274" s="164">
        <v>909.904</v>
      </c>
      <c r="X274" s="164">
        <v>1659.998</v>
      </c>
      <c r="Y274" s="164">
        <v>1660.828</v>
      </c>
      <c r="Z274" s="164">
        <v>0</v>
      </c>
      <c r="AA274" s="164">
        <v>0</v>
      </c>
    </row>
    <row r="275" spans="1:27" customFormat="1" ht="24.95" customHeight="1">
      <c r="A275" s="173" t="s">
        <v>34</v>
      </c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5"/>
      <c r="AA275" s="165"/>
    </row>
    <row r="276" spans="1:27" customFormat="1" ht="24.95" customHeight="1">
      <c r="A276" s="174" t="s">
        <v>35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5"/>
      <c r="AA276" s="165"/>
    </row>
    <row r="277" spans="1:27" customFormat="1" ht="24.95" customHeight="1">
      <c r="A277" s="174" t="s">
        <v>36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5"/>
      <c r="AA277" s="165"/>
    </row>
    <row r="278" spans="1:27" customFormat="1" ht="24.95" customHeight="1">
      <c r="A278" s="174" t="s">
        <v>37</v>
      </c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5"/>
      <c r="AA278" s="165"/>
    </row>
    <row r="279" spans="1:27" customFormat="1" ht="24.95" customHeight="1">
      <c r="A279" s="173" t="s">
        <v>38</v>
      </c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5"/>
      <c r="AA279" s="165"/>
    </row>
    <row r="280" spans="1:27" customFormat="1" ht="24.95" customHeight="1">
      <c r="A280" s="173" t="s">
        <v>39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5"/>
      <c r="AA280" s="165"/>
    </row>
    <row r="281" spans="1:27" customFormat="1" ht="24.95" customHeight="1">
      <c r="A281" s="173" t="s">
        <v>40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  <c r="AA281" s="165"/>
    </row>
    <row r="282" spans="1:27" customFormat="1" ht="24.95" customHeight="1">
      <c r="A282" s="174" t="s">
        <v>41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5"/>
      <c r="AA282" s="165"/>
    </row>
    <row r="283" spans="1:27" customFormat="1" ht="24.95" customHeight="1">
      <c r="A283" s="173" t="s">
        <v>42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5"/>
      <c r="AA283" s="165"/>
    </row>
    <row r="284" spans="1:27" customFormat="1" ht="24.95" customHeight="1">
      <c r="A284" s="174" t="s">
        <v>43</v>
      </c>
      <c r="B284" s="164">
        <v>1180</v>
      </c>
      <c r="C284" s="164">
        <v>1182</v>
      </c>
      <c r="D284" s="164">
        <v>1326.25</v>
      </c>
      <c r="E284" s="164">
        <v>1326.913</v>
      </c>
      <c r="F284" s="164">
        <v>1556.0340000000001</v>
      </c>
      <c r="G284" s="164">
        <v>1556.8119999999999</v>
      </c>
      <c r="H284" s="164">
        <v>894.12599999999998</v>
      </c>
      <c r="I284" s="164">
        <v>894.57399999999996</v>
      </c>
      <c r="J284" s="164">
        <v>1211.453</v>
      </c>
      <c r="K284" s="164">
        <v>1212.059</v>
      </c>
      <c r="L284" s="164">
        <v>139.17400000000001</v>
      </c>
      <c r="M284" s="164">
        <v>139.244</v>
      </c>
      <c r="N284" s="164">
        <v>143.185</v>
      </c>
      <c r="O284" s="164">
        <v>143.25700000000001</v>
      </c>
      <c r="P284" s="164">
        <v>178.089</v>
      </c>
      <c r="Q284" s="164">
        <v>178.178</v>
      </c>
      <c r="R284" s="164">
        <v>11.587999999999999</v>
      </c>
      <c r="S284" s="164">
        <v>11.593999999999999</v>
      </c>
      <c r="T284" s="164">
        <v>0</v>
      </c>
      <c r="U284" s="164">
        <v>0</v>
      </c>
      <c r="V284" s="164">
        <v>887.35599999999999</v>
      </c>
      <c r="W284" s="164">
        <v>887.8</v>
      </c>
      <c r="X284" s="164">
        <v>1653.8309999999999</v>
      </c>
      <c r="Y284" s="164">
        <v>1654.6579999999999</v>
      </c>
      <c r="Z284" s="164">
        <v>0</v>
      </c>
      <c r="AA284" s="164">
        <v>0</v>
      </c>
    </row>
    <row r="285" spans="1:27" customFormat="1" ht="24.95" customHeight="1">
      <c r="A285" s="173" t="s">
        <v>44</v>
      </c>
      <c r="B285" s="164">
        <v>1180</v>
      </c>
      <c r="C285" s="164">
        <v>1182</v>
      </c>
      <c r="D285" s="164">
        <v>1319.0429999999999</v>
      </c>
      <c r="E285" s="164">
        <v>1319.703</v>
      </c>
      <c r="F285" s="164">
        <v>1541.739</v>
      </c>
      <c r="G285" s="164">
        <v>1542.51</v>
      </c>
      <c r="H285" s="164">
        <v>896.29700000000003</v>
      </c>
      <c r="I285" s="164">
        <v>896.745</v>
      </c>
      <c r="J285" s="164">
        <v>1204.1679999999999</v>
      </c>
      <c r="K285" s="164">
        <v>1204.77</v>
      </c>
      <c r="L285" s="164">
        <v>137.89099999999999</v>
      </c>
      <c r="M285" s="164">
        <v>137.96</v>
      </c>
      <c r="N285" s="164">
        <v>142.59100000000001</v>
      </c>
      <c r="O285" s="164">
        <v>142.66200000000001</v>
      </c>
      <c r="P285" s="164">
        <v>177.04599999999999</v>
      </c>
      <c r="Q285" s="164">
        <v>177.13399999999999</v>
      </c>
      <c r="R285" s="164">
        <v>0</v>
      </c>
      <c r="S285" s="164">
        <v>0</v>
      </c>
      <c r="T285" s="164">
        <v>0</v>
      </c>
      <c r="U285" s="164">
        <v>0</v>
      </c>
      <c r="V285" s="164">
        <v>891.255</v>
      </c>
      <c r="W285" s="164">
        <v>891.70100000000002</v>
      </c>
      <c r="X285" s="164">
        <v>1648.999</v>
      </c>
      <c r="Y285" s="164">
        <v>1649.8240000000001</v>
      </c>
      <c r="Z285" s="164">
        <v>0</v>
      </c>
      <c r="AA285" s="164">
        <v>0</v>
      </c>
    </row>
    <row r="286" spans="1:27" customFormat="1" ht="24.95" customHeight="1">
      <c r="A286" s="173" t="s">
        <v>45</v>
      </c>
      <c r="B286" s="164">
        <v>1180</v>
      </c>
      <c r="C286" s="164">
        <v>1182</v>
      </c>
      <c r="D286" s="164">
        <v>1321.288</v>
      </c>
      <c r="E286" s="164">
        <v>1321.9490000000001</v>
      </c>
      <c r="F286" s="164">
        <v>1532.1690000000001</v>
      </c>
      <c r="G286" s="164">
        <v>1532.9359999999999</v>
      </c>
      <c r="H286" s="164">
        <v>893.11199999999997</v>
      </c>
      <c r="I286" s="164">
        <v>893.55899999999997</v>
      </c>
      <c r="J286" s="164">
        <v>1208.1079999999999</v>
      </c>
      <c r="K286" s="164">
        <v>1208.713</v>
      </c>
      <c r="L286" s="164">
        <v>138.256</v>
      </c>
      <c r="M286" s="164">
        <v>138.32499999999999</v>
      </c>
      <c r="N286" s="164">
        <v>142.613</v>
      </c>
      <c r="O286" s="164">
        <v>142.685</v>
      </c>
      <c r="P286" s="164">
        <v>177.30600000000001</v>
      </c>
      <c r="Q286" s="164">
        <v>177.39500000000001</v>
      </c>
      <c r="R286" s="164">
        <v>11.592000000000001</v>
      </c>
      <c r="S286" s="164">
        <v>11.597</v>
      </c>
      <c r="T286" s="164">
        <v>0</v>
      </c>
      <c r="U286" s="164">
        <v>0</v>
      </c>
      <c r="V286" s="164">
        <v>891.01900000000001</v>
      </c>
      <c r="W286" s="164">
        <v>891.46400000000006</v>
      </c>
      <c r="X286" s="164">
        <v>1648.7739999999999</v>
      </c>
      <c r="Y286" s="164">
        <v>1649.5989999999999</v>
      </c>
      <c r="Z286" s="164">
        <v>0</v>
      </c>
      <c r="AA286" s="164">
        <v>0</v>
      </c>
    </row>
    <row r="287" spans="1:27" customFormat="1" ht="24.95" customHeight="1">
      <c r="A287" s="173" t="s">
        <v>46</v>
      </c>
      <c r="B287" s="164">
        <v>1180</v>
      </c>
      <c r="C287" s="164">
        <v>1182</v>
      </c>
      <c r="D287" s="164">
        <v>1317.271</v>
      </c>
      <c r="E287" s="164">
        <v>1317.93</v>
      </c>
      <c r="F287" s="164">
        <v>1535.595</v>
      </c>
      <c r="G287" s="164">
        <v>1536.364</v>
      </c>
      <c r="H287" s="164">
        <v>895.95699999999999</v>
      </c>
      <c r="I287" s="164">
        <v>896.40499999999997</v>
      </c>
      <c r="J287" s="164">
        <v>1209.8399999999999</v>
      </c>
      <c r="K287" s="164">
        <v>1210.4449999999999</v>
      </c>
      <c r="L287" s="164">
        <v>137.32400000000001</v>
      </c>
      <c r="M287" s="164">
        <v>137.392</v>
      </c>
      <c r="N287" s="164">
        <v>142.68899999999999</v>
      </c>
      <c r="O287" s="164">
        <v>142.761</v>
      </c>
      <c r="P287" s="164">
        <v>176.70699999999999</v>
      </c>
      <c r="Q287" s="164">
        <v>176.79499999999999</v>
      </c>
      <c r="R287" s="164">
        <v>11.606999999999999</v>
      </c>
      <c r="S287" s="164">
        <v>11.613</v>
      </c>
      <c r="T287" s="164">
        <v>0</v>
      </c>
      <c r="U287" s="164">
        <v>0</v>
      </c>
      <c r="V287" s="164">
        <v>892.55399999999997</v>
      </c>
      <c r="W287" s="164">
        <v>893.00099999999998</v>
      </c>
      <c r="X287" s="164">
        <v>1648.1010000000001</v>
      </c>
      <c r="Y287" s="164">
        <v>1648.925</v>
      </c>
      <c r="Z287" s="164">
        <v>0</v>
      </c>
      <c r="AA287" s="164">
        <v>0</v>
      </c>
    </row>
    <row r="288" spans="1:27" customFormat="1" ht="24.95" customHeight="1">
      <c r="A288" s="173" t="s">
        <v>47</v>
      </c>
      <c r="B288" s="164">
        <v>1180</v>
      </c>
      <c r="C288" s="164">
        <v>1182</v>
      </c>
      <c r="D288" s="164">
        <v>1327.6669999999999</v>
      </c>
      <c r="E288" s="164">
        <v>1328.3320000000001</v>
      </c>
      <c r="F288" s="164">
        <v>1542.0930000000001</v>
      </c>
      <c r="G288" s="164">
        <v>1542.865</v>
      </c>
      <c r="H288" s="164">
        <v>906.05799999999999</v>
      </c>
      <c r="I288" s="164">
        <v>906.51099999999997</v>
      </c>
      <c r="J288" s="164">
        <v>1220.7159999999999</v>
      </c>
      <c r="K288" s="164">
        <v>1221.327</v>
      </c>
      <c r="L288" s="164">
        <v>137.32400000000001</v>
      </c>
      <c r="M288" s="164">
        <v>137.392</v>
      </c>
      <c r="N288" s="164">
        <v>145.78100000000001</v>
      </c>
      <c r="O288" s="164">
        <v>145.85400000000001</v>
      </c>
      <c r="P288" s="164">
        <v>178.108</v>
      </c>
      <c r="Q288" s="164">
        <v>178.197</v>
      </c>
      <c r="R288" s="164">
        <v>0</v>
      </c>
      <c r="S288" s="164">
        <v>0</v>
      </c>
      <c r="T288" s="164">
        <v>0</v>
      </c>
      <c r="U288" s="164">
        <v>0</v>
      </c>
      <c r="V288" s="164">
        <v>902.24199999999996</v>
      </c>
      <c r="W288" s="164">
        <v>902.69299999999998</v>
      </c>
      <c r="X288" s="164">
        <v>1654.3030000000001</v>
      </c>
      <c r="Y288" s="164">
        <v>1655.1310000000001</v>
      </c>
      <c r="Z288" s="164">
        <v>0</v>
      </c>
      <c r="AA288" s="164">
        <v>0</v>
      </c>
    </row>
    <row r="289" spans="1:27" customFormat="1" ht="24.95" customHeight="1">
      <c r="A289" s="174" t="s">
        <v>48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5"/>
      <c r="AA289" s="165"/>
    </row>
    <row r="290" spans="1:27" customFormat="1" ht="24.95" customHeight="1">
      <c r="A290" s="173" t="s">
        <v>49</v>
      </c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5"/>
      <c r="AA290" s="165"/>
    </row>
    <row r="291" spans="1:27" customFormat="1" ht="24.95" customHeight="1">
      <c r="A291" s="173" t="s">
        <v>50</v>
      </c>
      <c r="B291" s="164">
        <v>1180</v>
      </c>
      <c r="C291" s="164">
        <v>1182</v>
      </c>
      <c r="D291" s="164">
        <v>1324.8320000000001</v>
      </c>
      <c r="E291" s="164">
        <v>1325.4949999999999</v>
      </c>
      <c r="F291" s="164">
        <v>1532.76</v>
      </c>
      <c r="G291" s="164">
        <v>1533.527</v>
      </c>
      <c r="H291" s="164">
        <v>897.38599999999997</v>
      </c>
      <c r="I291" s="164">
        <v>897.83500000000004</v>
      </c>
      <c r="J291" s="164">
        <v>1217.6959999999999</v>
      </c>
      <c r="K291" s="164">
        <v>1218.306</v>
      </c>
      <c r="L291" s="164">
        <v>138.369</v>
      </c>
      <c r="M291" s="164">
        <v>138.43799999999999</v>
      </c>
      <c r="N291" s="164">
        <v>145.54</v>
      </c>
      <c r="O291" s="164">
        <v>145.613</v>
      </c>
      <c r="P291" s="164">
        <v>177.70599999999999</v>
      </c>
      <c r="Q291" s="164">
        <v>177.79499999999999</v>
      </c>
      <c r="R291" s="164">
        <v>11.696999999999999</v>
      </c>
      <c r="S291" s="164">
        <v>11.702999999999999</v>
      </c>
      <c r="T291" s="164">
        <v>0</v>
      </c>
      <c r="U291" s="164">
        <v>0</v>
      </c>
      <c r="V291" s="164">
        <v>902.24199999999996</v>
      </c>
      <c r="W291" s="164">
        <v>902.69299999999998</v>
      </c>
      <c r="X291" s="164">
        <v>1652.6849999999999</v>
      </c>
      <c r="Y291" s="164">
        <v>1653.5119999999999</v>
      </c>
      <c r="Z291" s="164">
        <v>0</v>
      </c>
      <c r="AA291" s="164">
        <v>0</v>
      </c>
    </row>
    <row r="292" spans="1:27" customFormat="1" ht="24.95" customHeight="1">
      <c r="A292" s="173" t="s">
        <v>51</v>
      </c>
      <c r="B292" s="164">
        <v>1180</v>
      </c>
      <c r="C292" s="164">
        <v>1182</v>
      </c>
      <c r="D292" s="164">
        <v>1330.5029999999999</v>
      </c>
      <c r="E292" s="164">
        <v>1331.1679999999999</v>
      </c>
      <c r="F292" s="164">
        <v>1527.0889999999999</v>
      </c>
      <c r="G292" s="164">
        <v>1527.8530000000001</v>
      </c>
      <c r="H292" s="164">
        <v>895.21</v>
      </c>
      <c r="I292" s="164">
        <v>895.65800000000002</v>
      </c>
      <c r="J292" s="164">
        <v>1220.8420000000001</v>
      </c>
      <c r="K292" s="164">
        <v>1221.453</v>
      </c>
      <c r="L292" s="164">
        <v>138.20099999999999</v>
      </c>
      <c r="M292" s="164">
        <v>138.27000000000001</v>
      </c>
      <c r="N292" s="164">
        <v>145.69999999999999</v>
      </c>
      <c r="O292" s="164">
        <v>145.773</v>
      </c>
      <c r="P292" s="164">
        <v>178.49799999999999</v>
      </c>
      <c r="Q292" s="164">
        <v>178.58799999999999</v>
      </c>
      <c r="R292" s="164">
        <v>11.72</v>
      </c>
      <c r="S292" s="164">
        <v>11.726000000000001</v>
      </c>
      <c r="T292" s="164">
        <v>0</v>
      </c>
      <c r="U292" s="164">
        <v>0</v>
      </c>
      <c r="V292" s="164">
        <v>900.70600000000002</v>
      </c>
      <c r="W292" s="164">
        <v>901.15700000000004</v>
      </c>
      <c r="X292" s="164">
        <v>1653.5239999999999</v>
      </c>
      <c r="Y292" s="164">
        <v>1654.3510000000001</v>
      </c>
      <c r="Z292" s="164">
        <v>0</v>
      </c>
      <c r="AA292" s="164">
        <v>0</v>
      </c>
    </row>
    <row r="293" spans="1:27" customFormat="1" ht="24.95" customHeight="1">
      <c r="A293" s="173" t="s">
        <v>52</v>
      </c>
      <c r="B293" s="164">
        <v>1180</v>
      </c>
      <c r="C293" s="164">
        <v>1182</v>
      </c>
      <c r="D293" s="164">
        <v>1325.5409999999999</v>
      </c>
      <c r="E293" s="164">
        <v>1326.204</v>
      </c>
      <c r="F293" s="164">
        <v>1530.634</v>
      </c>
      <c r="G293" s="164">
        <v>1531.3989999999999</v>
      </c>
      <c r="H293" s="164">
        <v>891.76400000000001</v>
      </c>
      <c r="I293" s="164">
        <v>892.21</v>
      </c>
      <c r="J293" s="164">
        <v>1219.8340000000001</v>
      </c>
      <c r="K293" s="164">
        <v>1220.444</v>
      </c>
      <c r="L293" s="164">
        <v>138.6</v>
      </c>
      <c r="M293" s="164">
        <v>138.66900000000001</v>
      </c>
      <c r="N293" s="164">
        <v>145.49199999999999</v>
      </c>
      <c r="O293" s="164">
        <v>145.565</v>
      </c>
      <c r="P293" s="164">
        <v>177.923</v>
      </c>
      <c r="Q293" s="164">
        <v>178.012</v>
      </c>
      <c r="R293" s="164">
        <v>11.723000000000001</v>
      </c>
      <c r="S293" s="164">
        <v>11.728999999999999</v>
      </c>
      <c r="T293" s="164">
        <v>0</v>
      </c>
      <c r="U293" s="164">
        <v>0</v>
      </c>
      <c r="V293" s="164">
        <v>905.66800000000001</v>
      </c>
      <c r="W293" s="164">
        <v>906.12099999999998</v>
      </c>
      <c r="X293" s="164">
        <v>1654.2329999999999</v>
      </c>
      <c r="Y293" s="164">
        <v>1655.06</v>
      </c>
      <c r="Z293" s="164">
        <v>0</v>
      </c>
      <c r="AA293" s="164">
        <v>0</v>
      </c>
    </row>
    <row r="294" spans="1:27" customFormat="1" ht="24.95" customHeight="1">
      <c r="A294" s="173" t="s">
        <v>53</v>
      </c>
      <c r="B294" s="164">
        <v>1180</v>
      </c>
      <c r="C294" s="164">
        <v>1182</v>
      </c>
      <c r="D294" s="164">
        <v>1326.1320000000001</v>
      </c>
      <c r="E294" s="164">
        <v>1326.7950000000001</v>
      </c>
      <c r="F294" s="164">
        <v>1537.9580000000001</v>
      </c>
      <c r="G294" s="164">
        <v>1538.7280000000001</v>
      </c>
      <c r="H294" s="164">
        <v>892.16800000000001</v>
      </c>
      <c r="I294" s="164">
        <v>892.61400000000003</v>
      </c>
      <c r="J294" s="164">
        <v>1216.317</v>
      </c>
      <c r="K294" s="164">
        <v>1216.9259999999999</v>
      </c>
      <c r="L294" s="164">
        <v>137.46700000000001</v>
      </c>
      <c r="M294" s="164">
        <v>137.536</v>
      </c>
      <c r="N294" s="164">
        <v>145.90899999999999</v>
      </c>
      <c r="O294" s="164">
        <v>145.982</v>
      </c>
      <c r="P294" s="164">
        <v>177.977</v>
      </c>
      <c r="Q294" s="164">
        <v>178.066</v>
      </c>
      <c r="R294" s="164">
        <v>11.746</v>
      </c>
      <c r="S294" s="164">
        <v>11.752000000000001</v>
      </c>
      <c r="T294" s="164">
        <v>0</v>
      </c>
      <c r="U294" s="164">
        <v>0</v>
      </c>
      <c r="V294" s="164">
        <v>907.55799999999999</v>
      </c>
      <c r="W294" s="164">
        <v>908.01199999999994</v>
      </c>
      <c r="X294" s="164">
        <v>1652.9090000000001</v>
      </c>
      <c r="Y294" s="164">
        <v>1653.7360000000001</v>
      </c>
      <c r="Z294" s="164">
        <v>0</v>
      </c>
      <c r="AA294" s="164">
        <v>0</v>
      </c>
    </row>
    <row r="295" spans="1:27" customFormat="1" ht="24.95" customHeight="1">
      <c r="A295" s="173" t="s">
        <v>54</v>
      </c>
      <c r="B295" s="164">
        <v>1180</v>
      </c>
      <c r="C295" s="164">
        <v>1182</v>
      </c>
      <c r="D295" s="164">
        <v>1325.6590000000001</v>
      </c>
      <c r="E295" s="164">
        <v>1326.3219999999999</v>
      </c>
      <c r="F295" s="164">
        <v>1537.604</v>
      </c>
      <c r="G295" s="164">
        <v>1538.373</v>
      </c>
      <c r="H295" s="164">
        <v>901.77</v>
      </c>
      <c r="I295" s="164">
        <v>902.221</v>
      </c>
      <c r="J295" s="164">
        <v>1217.069</v>
      </c>
      <c r="K295" s="164">
        <v>1217.6780000000001</v>
      </c>
      <c r="L295" s="164">
        <v>137.864</v>
      </c>
      <c r="M295" s="164">
        <v>137.93299999999999</v>
      </c>
      <c r="N295" s="164">
        <v>146.63900000000001</v>
      </c>
      <c r="O295" s="164">
        <v>146.71199999999999</v>
      </c>
      <c r="P295" s="164">
        <v>177.886</v>
      </c>
      <c r="Q295" s="164">
        <v>177.97499999999999</v>
      </c>
      <c r="R295" s="164">
        <v>11.651</v>
      </c>
      <c r="S295" s="164">
        <v>11.657</v>
      </c>
      <c r="T295" s="164">
        <v>0</v>
      </c>
      <c r="U295" s="164">
        <v>0</v>
      </c>
      <c r="V295" s="164">
        <v>907.79499999999996</v>
      </c>
      <c r="W295" s="164">
        <v>908.24900000000002</v>
      </c>
      <c r="X295" s="164">
        <v>1651.9639999999999</v>
      </c>
      <c r="Y295" s="164">
        <v>1652.7909999999999</v>
      </c>
      <c r="Z295" s="164">
        <v>0</v>
      </c>
      <c r="AA295" s="164">
        <v>0</v>
      </c>
    </row>
    <row r="296" spans="1:27" customFormat="1" ht="24.95" customHeight="1">
      <c r="A296" s="174" t="s">
        <v>55</v>
      </c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5"/>
      <c r="AA296" s="165"/>
    </row>
    <row r="297" spans="1:27" customFormat="1" ht="24.95" customHeight="1">
      <c r="A297" s="227" t="s">
        <v>426</v>
      </c>
      <c r="B297" s="231">
        <f>AVERAGE(B267:B296)</f>
        <v>1180</v>
      </c>
      <c r="C297" s="231">
        <f t="shared" ref="C297:AA297" si="8">AVERAGE(C267:C296)</f>
        <v>1182</v>
      </c>
      <c r="D297" s="231">
        <f t="shared" si="8"/>
        <v>1324.2492</v>
      </c>
      <c r="E297" s="231">
        <f t="shared" si="8"/>
        <v>1324.9116666666669</v>
      </c>
      <c r="F297" s="231">
        <f t="shared" si="8"/>
        <v>1549.3547999999996</v>
      </c>
      <c r="G297" s="231">
        <f t="shared" si="8"/>
        <v>1550.1299333333332</v>
      </c>
      <c r="H297" s="231">
        <f t="shared" si="8"/>
        <v>901.68633333333332</v>
      </c>
      <c r="I297" s="231">
        <f t="shared" si="8"/>
        <v>902.13739999999984</v>
      </c>
      <c r="J297" s="231">
        <f t="shared" si="8"/>
        <v>1213.3408000000002</v>
      </c>
      <c r="K297" s="231">
        <f t="shared" si="8"/>
        <v>1213.9478666666664</v>
      </c>
      <c r="L297" s="231">
        <f t="shared" si="8"/>
        <v>138.27306666666667</v>
      </c>
      <c r="M297" s="231">
        <f t="shared" si="8"/>
        <v>138.34213333333338</v>
      </c>
      <c r="N297" s="231">
        <f t="shared" si="8"/>
        <v>144.14846666666665</v>
      </c>
      <c r="O297" s="231">
        <f t="shared" si="8"/>
        <v>144.22073333333336</v>
      </c>
      <c r="P297" s="231">
        <f t="shared" si="8"/>
        <v>177.78106666666665</v>
      </c>
      <c r="Q297" s="231">
        <f t="shared" si="8"/>
        <v>177.8700666666667</v>
      </c>
      <c r="R297" s="231">
        <f t="shared" si="8"/>
        <v>10.058066666666667</v>
      </c>
      <c r="S297" s="231">
        <f t="shared" si="8"/>
        <v>10.063066666666668</v>
      </c>
      <c r="T297" s="231">
        <f t="shared" si="8"/>
        <v>0</v>
      </c>
      <c r="U297" s="231">
        <f t="shared" si="8"/>
        <v>0</v>
      </c>
      <c r="V297" s="231">
        <f t="shared" si="8"/>
        <v>899.32</v>
      </c>
      <c r="W297" s="231">
        <f t="shared" si="8"/>
        <v>899.76993333333314</v>
      </c>
      <c r="X297" s="231">
        <f t="shared" si="8"/>
        <v>1652.4919333333335</v>
      </c>
      <c r="Y297" s="231">
        <f t="shared" si="8"/>
        <v>1653.3185333333333</v>
      </c>
      <c r="Z297" s="231">
        <f t="shared" si="8"/>
        <v>0</v>
      </c>
      <c r="AA297" s="231">
        <f t="shared" si="8"/>
        <v>0</v>
      </c>
    </row>
    <row r="298" spans="1:27" customFormat="1" ht="24.95" customHeight="1">
      <c r="A298" s="178" t="s">
        <v>410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70"/>
      <c r="AA298" s="171"/>
    </row>
    <row r="299" spans="1:27" customFormat="1" ht="24.95" customHeight="1">
      <c r="A299" s="166">
        <v>1</v>
      </c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5"/>
      <c r="AA299" s="165"/>
    </row>
    <row r="300" spans="1:27" customFormat="1" ht="24.95" customHeight="1">
      <c r="A300" s="173" t="s">
        <v>27</v>
      </c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5"/>
      <c r="AA300" s="165"/>
    </row>
    <row r="301" spans="1:27" customFormat="1" ht="24.95" customHeight="1">
      <c r="A301" s="174" t="s">
        <v>28</v>
      </c>
      <c r="B301" s="164">
        <v>1180</v>
      </c>
      <c r="C301" s="164">
        <v>1182</v>
      </c>
      <c r="D301" s="164">
        <v>1327.431</v>
      </c>
      <c r="E301" s="164">
        <v>1328.095</v>
      </c>
      <c r="F301" s="164">
        <v>1522.2449999999999</v>
      </c>
      <c r="G301" s="164">
        <v>1523.0070000000001</v>
      </c>
      <c r="H301" s="164">
        <v>899.29899999999998</v>
      </c>
      <c r="I301" s="164">
        <v>899.74900000000002</v>
      </c>
      <c r="J301" s="164">
        <v>1216.944</v>
      </c>
      <c r="K301" s="164">
        <v>1217.5530000000001</v>
      </c>
      <c r="L301" s="164">
        <v>137.88800000000001</v>
      </c>
      <c r="M301" s="164">
        <v>137.95699999999999</v>
      </c>
      <c r="N301" s="164">
        <v>148.10900000000001</v>
      </c>
      <c r="O301" s="164">
        <v>148.18299999999999</v>
      </c>
      <c r="P301" s="164">
        <v>178.267</v>
      </c>
      <c r="Q301" s="164">
        <v>178.35599999999999</v>
      </c>
      <c r="R301" s="164">
        <v>11.65</v>
      </c>
      <c r="S301" s="164">
        <v>11.656000000000001</v>
      </c>
      <c r="T301" s="164">
        <v>0</v>
      </c>
      <c r="U301" s="164">
        <v>0</v>
      </c>
      <c r="V301" s="164"/>
      <c r="W301" s="164"/>
      <c r="X301" s="164">
        <v>1651.232</v>
      </c>
      <c r="Y301" s="164">
        <v>1652.058</v>
      </c>
      <c r="Z301" s="164">
        <v>0</v>
      </c>
      <c r="AA301" s="164">
        <v>0</v>
      </c>
    </row>
    <row r="302" spans="1:27" customFormat="1" ht="24.95" customHeight="1">
      <c r="A302" s="173" t="s">
        <v>29</v>
      </c>
      <c r="B302" s="164">
        <v>1180</v>
      </c>
      <c r="C302" s="164">
        <v>1182</v>
      </c>
      <c r="D302" s="164">
        <v>1318.5709999999999</v>
      </c>
      <c r="E302" s="164">
        <v>1319.23</v>
      </c>
      <c r="F302" s="164">
        <v>1508.069</v>
      </c>
      <c r="G302" s="164">
        <v>1508.8230000000001</v>
      </c>
      <c r="H302" s="164">
        <v>897.04600000000005</v>
      </c>
      <c r="I302" s="164">
        <v>897.49400000000003</v>
      </c>
      <c r="J302" s="164">
        <v>0</v>
      </c>
      <c r="K302" s="164">
        <v>0</v>
      </c>
      <c r="L302" s="164">
        <v>137.44499999999999</v>
      </c>
      <c r="M302" s="164">
        <v>137.51400000000001</v>
      </c>
      <c r="N302" s="164">
        <v>147.863</v>
      </c>
      <c r="O302" s="164">
        <v>147.93700000000001</v>
      </c>
      <c r="P302" s="164">
        <v>177.184</v>
      </c>
      <c r="Q302" s="164">
        <v>177.273</v>
      </c>
      <c r="R302" s="164">
        <v>11.582000000000001</v>
      </c>
      <c r="S302" s="164">
        <v>11.587999999999999</v>
      </c>
      <c r="T302" s="164">
        <v>0</v>
      </c>
      <c r="U302" s="164">
        <v>0</v>
      </c>
      <c r="V302" s="164">
        <v>906.37699999999995</v>
      </c>
      <c r="W302" s="164">
        <v>906.83</v>
      </c>
      <c r="X302" s="164">
        <v>1645.396</v>
      </c>
      <c r="Y302" s="164">
        <v>1646.2190000000001</v>
      </c>
      <c r="Z302" s="164">
        <v>0</v>
      </c>
      <c r="AA302" s="164">
        <v>0</v>
      </c>
    </row>
    <row r="303" spans="1:27" customFormat="1" ht="24.95" customHeight="1">
      <c r="A303" s="173" t="s">
        <v>30</v>
      </c>
      <c r="B303" s="164">
        <v>1180</v>
      </c>
      <c r="C303" s="164">
        <v>1182</v>
      </c>
      <c r="D303" s="164">
        <v>1324.4780000000001</v>
      </c>
      <c r="E303" s="164">
        <v>1325.14</v>
      </c>
      <c r="F303" s="164">
        <v>1503.3430000000001</v>
      </c>
      <c r="G303" s="164">
        <v>1504.095</v>
      </c>
      <c r="H303" s="164">
        <v>896.50099999999998</v>
      </c>
      <c r="I303" s="164">
        <v>896.94899999999996</v>
      </c>
      <c r="J303" s="164">
        <v>1208.8499999999999</v>
      </c>
      <c r="K303" s="164">
        <v>1209.4549999999999</v>
      </c>
      <c r="L303" s="164">
        <v>137.85400000000001</v>
      </c>
      <c r="M303" s="164">
        <v>137.923</v>
      </c>
      <c r="N303" s="164">
        <v>147.374</v>
      </c>
      <c r="O303" s="164">
        <v>147.44800000000001</v>
      </c>
      <c r="P303" s="164">
        <v>177.97900000000001</v>
      </c>
      <c r="Q303" s="164">
        <v>178.06800000000001</v>
      </c>
      <c r="R303" s="164">
        <v>11.487</v>
      </c>
      <c r="S303" s="164">
        <v>11.492000000000001</v>
      </c>
      <c r="T303" s="164">
        <v>0</v>
      </c>
      <c r="U303" s="164">
        <v>0</v>
      </c>
      <c r="V303" s="164">
        <v>901.76900000000001</v>
      </c>
      <c r="W303" s="176">
        <v>902.221</v>
      </c>
      <c r="X303" s="164">
        <v>1646.0219999999999</v>
      </c>
      <c r="Y303" s="164">
        <v>1646.845</v>
      </c>
      <c r="Z303" s="164">
        <v>0</v>
      </c>
      <c r="AA303" s="164">
        <v>0</v>
      </c>
    </row>
    <row r="304" spans="1:27" customFormat="1" ht="24.95" customHeight="1">
      <c r="A304" s="173" t="s">
        <v>31</v>
      </c>
      <c r="B304" s="164">
        <v>1180</v>
      </c>
      <c r="C304" s="164">
        <v>1182</v>
      </c>
      <c r="D304" s="164">
        <v>1321.4059999999999</v>
      </c>
      <c r="E304" s="164">
        <v>1322.067</v>
      </c>
      <c r="F304" s="164">
        <v>1501.098</v>
      </c>
      <c r="G304" s="164">
        <v>1501.8489999999999</v>
      </c>
      <c r="H304" s="164">
        <v>894.32899999999995</v>
      </c>
      <c r="I304" s="164">
        <v>894.77700000000004</v>
      </c>
      <c r="J304" s="164">
        <v>1207.491</v>
      </c>
      <c r="K304" s="164">
        <v>1208.095</v>
      </c>
      <c r="L304" s="164">
        <v>137.309</v>
      </c>
      <c r="M304" s="164">
        <v>137.37799999999999</v>
      </c>
      <c r="N304" s="164">
        <v>146.92500000000001</v>
      </c>
      <c r="O304" s="164">
        <v>146.99799999999999</v>
      </c>
      <c r="P304" s="164">
        <v>177.578</v>
      </c>
      <c r="Q304" s="164">
        <v>177.667</v>
      </c>
      <c r="R304" s="164">
        <v>11.419</v>
      </c>
      <c r="S304" s="164">
        <v>11.425000000000001</v>
      </c>
      <c r="T304" s="164">
        <v>0</v>
      </c>
      <c r="U304" s="164">
        <v>0</v>
      </c>
      <c r="V304" s="164">
        <v>897.39800000000002</v>
      </c>
      <c r="W304" s="164">
        <v>897.84699999999998</v>
      </c>
      <c r="X304" s="164">
        <v>1643.4110000000001</v>
      </c>
      <c r="Y304" s="164">
        <v>1644.2329999999999</v>
      </c>
      <c r="Z304" s="164">
        <v>0</v>
      </c>
      <c r="AA304" s="164">
        <v>0</v>
      </c>
    </row>
    <row r="305" spans="1:27" customFormat="1" ht="24.95" customHeight="1">
      <c r="A305" s="174" t="s">
        <v>32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5"/>
      <c r="AA305" s="165"/>
    </row>
    <row r="306" spans="1:27" customFormat="1" ht="24.95" customHeight="1">
      <c r="A306" s="173" t="s">
        <v>33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5"/>
      <c r="AA306" s="165"/>
    </row>
    <row r="307" spans="1:27" customFormat="1" ht="24.95" customHeight="1">
      <c r="A307" s="174" t="s">
        <v>34</v>
      </c>
      <c r="B307" s="164">
        <v>1180</v>
      </c>
      <c r="C307" s="164">
        <v>1182</v>
      </c>
      <c r="D307" s="164">
        <v>1316.09</v>
      </c>
      <c r="E307" s="164">
        <v>1316.748</v>
      </c>
      <c r="F307" s="164">
        <v>1462.348</v>
      </c>
      <c r="G307" s="164">
        <v>1463.08</v>
      </c>
      <c r="H307" s="164">
        <v>888.01</v>
      </c>
      <c r="I307" s="164">
        <v>888.45500000000004</v>
      </c>
      <c r="J307" s="164">
        <v>1203.5540000000001</v>
      </c>
      <c r="K307" s="164">
        <v>1204.1559999999999</v>
      </c>
      <c r="L307" s="164">
        <v>136.36000000000001</v>
      </c>
      <c r="M307" s="164">
        <v>136.428</v>
      </c>
      <c r="N307" s="164">
        <v>146.21600000000001</v>
      </c>
      <c r="O307" s="164">
        <v>146.28899999999999</v>
      </c>
      <c r="P307" s="164">
        <v>176.881</v>
      </c>
      <c r="Q307" s="164">
        <v>176.97</v>
      </c>
      <c r="R307" s="164">
        <v>11.382</v>
      </c>
      <c r="S307" s="164">
        <v>11.387</v>
      </c>
      <c r="T307" s="164">
        <v>0</v>
      </c>
      <c r="U307" s="164">
        <v>0</v>
      </c>
      <c r="V307" s="164">
        <v>894.68100000000004</v>
      </c>
      <c r="W307" s="164">
        <v>895.12900000000002</v>
      </c>
      <c r="X307" s="164">
        <v>1637.5630000000001</v>
      </c>
      <c r="Y307" s="164">
        <v>1638.3820000000001</v>
      </c>
      <c r="Z307" s="164">
        <v>0</v>
      </c>
      <c r="AA307" s="164">
        <v>0</v>
      </c>
    </row>
    <row r="308" spans="1:27" customFormat="1" ht="24.95" customHeight="1">
      <c r="A308" s="173" t="s">
        <v>35</v>
      </c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5"/>
      <c r="AA308" s="165"/>
    </row>
    <row r="309" spans="1:27" customFormat="1" ht="24.95" customHeight="1">
      <c r="A309" s="174" t="s">
        <v>36</v>
      </c>
      <c r="B309" s="164">
        <v>1180</v>
      </c>
      <c r="C309" s="164">
        <v>1182</v>
      </c>
      <c r="D309" s="164">
        <v>1308.883</v>
      </c>
      <c r="E309" s="164">
        <v>1309.538</v>
      </c>
      <c r="F309" s="164">
        <v>1448.0530000000001</v>
      </c>
      <c r="G309" s="164">
        <v>1448.777</v>
      </c>
      <c r="H309" s="164">
        <v>892.37</v>
      </c>
      <c r="I309" s="164">
        <v>892.81700000000001</v>
      </c>
      <c r="J309" s="164">
        <v>1196.364</v>
      </c>
      <c r="K309" s="164">
        <v>1196.962</v>
      </c>
      <c r="L309" s="164">
        <v>135.58500000000001</v>
      </c>
      <c r="M309" s="164">
        <v>135.65299999999999</v>
      </c>
      <c r="N309" s="164">
        <v>144.79599999999999</v>
      </c>
      <c r="O309" s="164">
        <v>144.869</v>
      </c>
      <c r="P309" s="164">
        <v>175.89699999999999</v>
      </c>
      <c r="Q309" s="164">
        <v>175.98500000000001</v>
      </c>
      <c r="R309" s="164">
        <v>11.365</v>
      </c>
      <c r="S309" s="164">
        <v>11.371</v>
      </c>
      <c r="T309" s="164">
        <v>0</v>
      </c>
      <c r="U309" s="164">
        <v>0</v>
      </c>
      <c r="V309" s="164">
        <v>892.2</v>
      </c>
      <c r="W309" s="164">
        <v>892.64599999999996</v>
      </c>
      <c r="X309" s="164">
        <v>1633.05</v>
      </c>
      <c r="Y309" s="164">
        <v>1633.867</v>
      </c>
      <c r="Z309" s="164">
        <v>0</v>
      </c>
      <c r="AA309" s="164">
        <v>0</v>
      </c>
    </row>
    <row r="310" spans="1:27" customFormat="1" ht="24.95" customHeight="1">
      <c r="A310" s="174" t="s">
        <v>37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76"/>
      <c r="Y310" s="164"/>
      <c r="Z310" s="165"/>
      <c r="AA310" s="165"/>
    </row>
    <row r="311" spans="1:27" customFormat="1" ht="24.95" customHeight="1">
      <c r="A311" s="174" t="s">
        <v>38</v>
      </c>
      <c r="B311" s="164">
        <v>1180</v>
      </c>
      <c r="C311" s="164">
        <v>1182</v>
      </c>
      <c r="D311" s="164">
        <v>1304.039</v>
      </c>
      <c r="E311" s="164">
        <v>1304.692</v>
      </c>
      <c r="F311" s="164">
        <v>1441.91</v>
      </c>
      <c r="G311" s="164">
        <v>1442.6310000000001</v>
      </c>
      <c r="H311" s="164">
        <v>893.72</v>
      </c>
      <c r="I311" s="164">
        <v>894.16700000000003</v>
      </c>
      <c r="J311" s="164">
        <v>1194.1869999999999</v>
      </c>
      <c r="K311" s="164">
        <v>1194.7840000000001</v>
      </c>
      <c r="L311" s="164">
        <v>133.273</v>
      </c>
      <c r="M311" s="164">
        <v>133.339</v>
      </c>
      <c r="N311" s="164">
        <v>143.66800000000001</v>
      </c>
      <c r="O311" s="164">
        <v>143.74</v>
      </c>
      <c r="P311" s="164">
        <v>175.286</v>
      </c>
      <c r="Q311" s="164">
        <v>175.374</v>
      </c>
      <c r="R311" s="164">
        <v>11.305</v>
      </c>
      <c r="S311" s="164">
        <v>11.311</v>
      </c>
      <c r="T311" s="164">
        <v>0</v>
      </c>
      <c r="U311" s="164">
        <v>0</v>
      </c>
      <c r="V311" s="164">
        <v>890.428</v>
      </c>
      <c r="W311" s="164">
        <v>890.87300000000005</v>
      </c>
      <c r="X311" s="164">
        <v>1629.825</v>
      </c>
      <c r="Y311" s="164">
        <v>1630.64</v>
      </c>
      <c r="Z311" s="164">
        <v>0</v>
      </c>
      <c r="AA311" s="164">
        <v>0</v>
      </c>
    </row>
    <row r="312" spans="1:27" customFormat="1" ht="24.95" customHeight="1">
      <c r="A312" s="173" t="s">
        <v>39</v>
      </c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5"/>
      <c r="AA312" s="165"/>
    </row>
    <row r="313" spans="1:27" customFormat="1" ht="24.95" customHeight="1">
      <c r="A313" s="174" t="s">
        <v>40</v>
      </c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5"/>
      <c r="AA313" s="165"/>
    </row>
    <row r="314" spans="1:27" customFormat="1" ht="24.95" customHeight="1">
      <c r="A314" s="173" t="s">
        <v>41</v>
      </c>
      <c r="B314" s="164">
        <v>1180</v>
      </c>
      <c r="C314" s="164">
        <v>1182</v>
      </c>
      <c r="D314" s="164">
        <v>1299.7860000000001</v>
      </c>
      <c r="E314" s="164">
        <v>1300.4359999999999</v>
      </c>
      <c r="F314" s="164">
        <v>1445.454</v>
      </c>
      <c r="G314" s="164">
        <v>1446.1769999999999</v>
      </c>
      <c r="H314" s="164">
        <v>897.18200000000002</v>
      </c>
      <c r="I314" s="164">
        <v>897.63099999999997</v>
      </c>
      <c r="J314" s="164">
        <v>1194.308</v>
      </c>
      <c r="K314" s="164">
        <v>1194.905</v>
      </c>
      <c r="L314" s="164">
        <v>134.041</v>
      </c>
      <c r="M314" s="164">
        <v>134.108</v>
      </c>
      <c r="N314" s="164">
        <v>144.023</v>
      </c>
      <c r="O314" s="164">
        <v>144.095</v>
      </c>
      <c r="P314" s="164">
        <v>174.708</v>
      </c>
      <c r="Q314" s="164">
        <v>174.79499999999999</v>
      </c>
      <c r="R314" s="164">
        <v>11.379</v>
      </c>
      <c r="S314" s="164">
        <v>11.385</v>
      </c>
      <c r="T314" s="164">
        <v>0</v>
      </c>
      <c r="U314" s="164">
        <v>0</v>
      </c>
      <c r="V314" s="164">
        <v>895.74400000000003</v>
      </c>
      <c r="W314" s="164">
        <v>896.19200000000001</v>
      </c>
      <c r="X314" s="164">
        <v>1628.7380000000001</v>
      </c>
      <c r="Y314" s="164">
        <v>1629.5519999999999</v>
      </c>
      <c r="Z314" s="164">
        <v>0</v>
      </c>
      <c r="AA314" s="164">
        <v>0</v>
      </c>
    </row>
    <row r="315" spans="1:27" customFormat="1" ht="24.95" customHeight="1">
      <c r="A315" s="174" t="s">
        <v>42</v>
      </c>
      <c r="B315" s="164">
        <v>1180</v>
      </c>
      <c r="C315" s="164">
        <v>1182</v>
      </c>
      <c r="D315" s="164">
        <v>1298.8409999999999</v>
      </c>
      <c r="E315" s="164">
        <v>1299.491</v>
      </c>
      <c r="F315" s="164">
        <v>1436.83</v>
      </c>
      <c r="G315" s="164">
        <v>1437.548</v>
      </c>
      <c r="H315" s="164">
        <v>899.23</v>
      </c>
      <c r="I315" s="164">
        <v>899.68</v>
      </c>
      <c r="J315" s="164">
        <v>1194.549</v>
      </c>
      <c r="K315" s="164">
        <v>1195.1469999999999</v>
      </c>
      <c r="L315" s="164">
        <v>133.82499999999999</v>
      </c>
      <c r="M315" s="164">
        <v>133.892</v>
      </c>
      <c r="N315" s="164">
        <v>143.81299999999999</v>
      </c>
      <c r="O315" s="164">
        <v>143.88499999999999</v>
      </c>
      <c r="P315" s="164">
        <v>174.57599999999999</v>
      </c>
      <c r="Q315" s="164">
        <v>174.66300000000001</v>
      </c>
      <c r="R315" s="164">
        <v>11.337999999999999</v>
      </c>
      <c r="S315" s="164">
        <v>11.343999999999999</v>
      </c>
      <c r="T315" s="164">
        <v>0</v>
      </c>
      <c r="U315" s="164">
        <v>0</v>
      </c>
      <c r="V315" s="164">
        <v>897.75300000000004</v>
      </c>
      <c r="W315" s="164">
        <v>898.202</v>
      </c>
      <c r="X315" s="164">
        <v>1626.883</v>
      </c>
      <c r="Y315" s="164">
        <v>1627.6969999999999</v>
      </c>
      <c r="Z315" s="164">
        <v>0</v>
      </c>
      <c r="AA315" s="164">
        <v>0</v>
      </c>
    </row>
    <row r="316" spans="1:27" customFormat="1" ht="24.95" customHeight="1">
      <c r="A316" s="173" t="s">
        <v>43</v>
      </c>
      <c r="B316" s="164">
        <v>1180</v>
      </c>
      <c r="C316" s="164">
        <v>1182</v>
      </c>
      <c r="D316" s="164">
        <v>1298.723</v>
      </c>
      <c r="E316" s="164">
        <v>1299.373</v>
      </c>
      <c r="F316" s="164">
        <v>1450.8879999999999</v>
      </c>
      <c r="G316" s="164">
        <v>1451.614</v>
      </c>
      <c r="H316" s="164">
        <v>901.56399999999996</v>
      </c>
      <c r="I316" s="164">
        <v>902.01499999999999</v>
      </c>
      <c r="J316" s="164">
        <v>1194.7909999999999</v>
      </c>
      <c r="K316" s="164">
        <v>1195.3879999999999</v>
      </c>
      <c r="L316" s="164">
        <v>134.22200000000001</v>
      </c>
      <c r="M316" s="164">
        <v>134.28899999999999</v>
      </c>
      <c r="N316" s="164">
        <v>145.00299999999999</v>
      </c>
      <c r="O316" s="164">
        <v>145.07499999999999</v>
      </c>
      <c r="P316" s="164">
        <v>174.54300000000001</v>
      </c>
      <c r="Q316" s="164">
        <v>174.63</v>
      </c>
      <c r="R316" s="164">
        <v>11.379</v>
      </c>
      <c r="S316" s="164">
        <v>11.385</v>
      </c>
      <c r="T316" s="164">
        <v>0</v>
      </c>
      <c r="U316" s="164">
        <v>0</v>
      </c>
      <c r="V316" s="164">
        <v>906.25900000000001</v>
      </c>
      <c r="W316" s="164">
        <v>906.71199999999999</v>
      </c>
      <c r="X316" s="164">
        <v>1629.529</v>
      </c>
      <c r="Y316" s="164">
        <v>1630.3440000000001</v>
      </c>
      <c r="Z316" s="164">
        <v>0</v>
      </c>
      <c r="AA316" s="164">
        <v>0</v>
      </c>
    </row>
    <row r="317" spans="1:27" customFormat="1" ht="24.95" customHeight="1">
      <c r="A317" s="173" t="s">
        <v>44</v>
      </c>
      <c r="B317" s="164">
        <v>1180</v>
      </c>
      <c r="C317" s="164">
        <v>1182</v>
      </c>
      <c r="D317" s="164">
        <v>1297.069</v>
      </c>
      <c r="E317" s="164">
        <v>1297.7180000000001</v>
      </c>
      <c r="F317" s="164">
        <v>1453.3689999999999</v>
      </c>
      <c r="G317" s="164">
        <v>1454.096</v>
      </c>
      <c r="H317" s="164">
        <v>901.35699999999997</v>
      </c>
      <c r="I317" s="164">
        <v>901.80799999999999</v>
      </c>
      <c r="J317" s="164">
        <v>1194.4280000000001</v>
      </c>
      <c r="K317" s="164">
        <v>1195.0260000000001</v>
      </c>
      <c r="L317" s="164">
        <v>133.881</v>
      </c>
      <c r="M317" s="164">
        <v>133.94800000000001</v>
      </c>
      <c r="N317" s="164">
        <v>144.786</v>
      </c>
      <c r="O317" s="164">
        <v>144.858</v>
      </c>
      <c r="P317" s="164">
        <v>174.316</v>
      </c>
      <c r="Q317" s="164">
        <v>174.40299999999999</v>
      </c>
      <c r="R317" s="164">
        <v>11.382</v>
      </c>
      <c r="S317" s="164">
        <v>11.387</v>
      </c>
      <c r="T317" s="164">
        <v>0</v>
      </c>
      <c r="U317" s="164">
        <v>0</v>
      </c>
      <c r="V317" s="164">
        <v>905.66800000000001</v>
      </c>
      <c r="W317" s="164">
        <v>906.12099999999998</v>
      </c>
      <c r="X317" s="164">
        <v>1629.2460000000001</v>
      </c>
      <c r="Y317" s="164">
        <v>1630.0609999999999</v>
      </c>
      <c r="Z317" s="164">
        <v>0</v>
      </c>
      <c r="AA317" s="164">
        <v>0</v>
      </c>
    </row>
    <row r="318" spans="1:27" customFormat="1" ht="24.95" customHeight="1">
      <c r="A318" s="173" t="s">
        <v>45</v>
      </c>
      <c r="B318" s="164">
        <v>1180</v>
      </c>
      <c r="C318" s="164">
        <v>1182</v>
      </c>
      <c r="D318" s="164">
        <v>1297.1869999999999</v>
      </c>
      <c r="E318" s="164">
        <v>1297.836</v>
      </c>
      <c r="F318" s="164">
        <v>1448.4069999999999</v>
      </c>
      <c r="G318" s="164">
        <v>1449.1320000000001</v>
      </c>
      <c r="H318" s="164">
        <v>895.14200000000005</v>
      </c>
      <c r="I318" s="164">
        <v>895.59</v>
      </c>
      <c r="J318" s="164">
        <v>1194.9110000000001</v>
      </c>
      <c r="K318" s="164">
        <v>1195.509</v>
      </c>
      <c r="L318" s="164">
        <v>133.75399999999999</v>
      </c>
      <c r="M318" s="164">
        <v>133.821</v>
      </c>
      <c r="N318" s="164">
        <v>144.73400000000001</v>
      </c>
      <c r="O318" s="164">
        <v>144.80699999999999</v>
      </c>
      <c r="P318" s="164">
        <v>174.34700000000001</v>
      </c>
      <c r="Q318" s="164">
        <v>174.434</v>
      </c>
      <c r="R318" s="164">
        <v>11.4</v>
      </c>
      <c r="S318" s="164">
        <v>11.406000000000001</v>
      </c>
      <c r="T318" s="164">
        <v>0</v>
      </c>
      <c r="U318" s="164">
        <v>0</v>
      </c>
      <c r="V318" s="164">
        <v>906.14099999999996</v>
      </c>
      <c r="W318" s="164">
        <v>906.59400000000005</v>
      </c>
      <c r="X318" s="164">
        <v>1627.875</v>
      </c>
      <c r="Y318" s="164">
        <v>1628.69</v>
      </c>
      <c r="Z318" s="164">
        <v>0</v>
      </c>
      <c r="AA318" s="164">
        <v>0</v>
      </c>
    </row>
    <row r="319" spans="1:27" customFormat="1" ht="24.95" customHeight="1">
      <c r="A319" s="174" t="s">
        <v>46</v>
      </c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5"/>
      <c r="AA319" s="165"/>
    </row>
    <row r="320" spans="1:27" customFormat="1" ht="24.95" customHeight="1">
      <c r="A320" s="173" t="s">
        <v>47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5"/>
      <c r="AA320" s="165"/>
    </row>
    <row r="321" spans="1:27" customFormat="1" ht="24.95" customHeight="1">
      <c r="A321" s="174" t="s">
        <v>48</v>
      </c>
      <c r="B321" s="164">
        <v>1180</v>
      </c>
      <c r="C321" s="164">
        <v>1182</v>
      </c>
      <c r="D321" s="164">
        <v>1286.0820000000001</v>
      </c>
      <c r="E321" s="164">
        <v>1286.7249999999999</v>
      </c>
      <c r="F321" s="164">
        <v>1442.3820000000001</v>
      </c>
      <c r="G321" s="164">
        <v>1443.104</v>
      </c>
      <c r="H321" s="164">
        <v>886.67700000000002</v>
      </c>
      <c r="I321" s="164">
        <v>887.12099999999998</v>
      </c>
      <c r="J321" s="164">
        <v>1187.943</v>
      </c>
      <c r="K321" s="164">
        <v>1188.537</v>
      </c>
      <c r="L321" s="164">
        <v>132.73400000000001</v>
      </c>
      <c r="M321" s="164">
        <v>132.80000000000001</v>
      </c>
      <c r="N321" s="164">
        <v>143.63499999999999</v>
      </c>
      <c r="O321" s="164">
        <v>143.70599999999999</v>
      </c>
      <c r="P321" s="164">
        <v>172.9</v>
      </c>
      <c r="Q321" s="164">
        <v>172.98699999999999</v>
      </c>
      <c r="R321" s="164">
        <v>11.347</v>
      </c>
      <c r="S321" s="164">
        <v>11.352</v>
      </c>
      <c r="T321" s="164">
        <v>0</v>
      </c>
      <c r="U321" s="164">
        <v>0</v>
      </c>
      <c r="V321" s="164">
        <v>901.41499999999996</v>
      </c>
      <c r="W321" s="164">
        <v>901.86599999999999</v>
      </c>
      <c r="X321" s="164">
        <v>1622.701</v>
      </c>
      <c r="Y321" s="164">
        <v>1623.5119999999999</v>
      </c>
      <c r="Z321" s="164">
        <v>0</v>
      </c>
      <c r="AA321" s="164">
        <v>0</v>
      </c>
    </row>
    <row r="322" spans="1:27" customFormat="1" ht="24.95" customHeight="1">
      <c r="A322" s="173" t="s">
        <v>49</v>
      </c>
      <c r="B322" s="164">
        <v>1180</v>
      </c>
      <c r="C322" s="164">
        <v>1182</v>
      </c>
      <c r="D322" s="164">
        <v>1286.673</v>
      </c>
      <c r="E322" s="164">
        <v>1287.316</v>
      </c>
      <c r="F322" s="164">
        <v>1446.0450000000001</v>
      </c>
      <c r="G322" s="164">
        <v>1446.768</v>
      </c>
      <c r="H322" s="164">
        <v>882.43899999999996</v>
      </c>
      <c r="I322" s="164">
        <v>882.88</v>
      </c>
      <c r="J322" s="164">
        <v>1189.1379999999999</v>
      </c>
      <c r="K322" s="164">
        <v>1189.7329999999999</v>
      </c>
      <c r="L322" s="164">
        <v>132.6</v>
      </c>
      <c r="M322" s="164">
        <v>132.666</v>
      </c>
      <c r="N322" s="164">
        <v>143.19399999999999</v>
      </c>
      <c r="O322" s="164">
        <v>143.26599999999999</v>
      </c>
      <c r="P322" s="164">
        <v>172.953</v>
      </c>
      <c r="Q322" s="164">
        <v>173.04</v>
      </c>
      <c r="R322" s="164">
        <v>11.366</v>
      </c>
      <c r="S322" s="164">
        <v>11.372</v>
      </c>
      <c r="T322" s="164">
        <v>0</v>
      </c>
      <c r="U322" s="164">
        <v>0</v>
      </c>
      <c r="V322" s="164">
        <v>899.64300000000003</v>
      </c>
      <c r="W322" s="164">
        <v>900.09299999999996</v>
      </c>
      <c r="X322" s="164">
        <v>1622.7950000000001</v>
      </c>
      <c r="Y322" s="164">
        <v>1623.607</v>
      </c>
      <c r="Z322" s="164">
        <v>0</v>
      </c>
      <c r="AA322" s="164">
        <v>0</v>
      </c>
    </row>
    <row r="323" spans="1:27" customFormat="1" ht="24.95" customHeight="1">
      <c r="A323" s="173" t="s">
        <v>50</v>
      </c>
      <c r="B323" s="164">
        <v>1180</v>
      </c>
      <c r="C323" s="164">
        <v>1182</v>
      </c>
      <c r="D323" s="164">
        <v>1284.4280000000001</v>
      </c>
      <c r="E323" s="164">
        <v>1285.07</v>
      </c>
      <c r="F323" s="164">
        <v>1445.2180000000001</v>
      </c>
      <c r="G323" s="164">
        <v>1445.941</v>
      </c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>
        <v>11.31</v>
      </c>
      <c r="S323" s="164">
        <v>11.315</v>
      </c>
      <c r="T323" s="164">
        <v>0</v>
      </c>
      <c r="U323" s="164">
        <v>0</v>
      </c>
      <c r="V323" s="164"/>
      <c r="W323" s="164"/>
      <c r="X323" s="164">
        <v>1621.1289999999999</v>
      </c>
      <c r="Y323" s="164">
        <v>1621.94</v>
      </c>
      <c r="Z323" s="165">
        <v>1497892</v>
      </c>
      <c r="AA323" s="165">
        <v>1500430.8</v>
      </c>
    </row>
    <row r="324" spans="1:27" customFormat="1" ht="24.95" customHeight="1">
      <c r="A324" s="173" t="s">
        <v>51</v>
      </c>
      <c r="B324" s="164">
        <v>1180</v>
      </c>
      <c r="C324" s="164">
        <v>1182</v>
      </c>
      <c r="D324" s="164">
        <v>1290.6890000000001</v>
      </c>
      <c r="E324" s="164">
        <v>1291.335</v>
      </c>
      <c r="F324" s="164">
        <v>1442.973</v>
      </c>
      <c r="G324" s="164">
        <v>1443.6949999999999</v>
      </c>
      <c r="H324" s="164">
        <v>884.28800000000001</v>
      </c>
      <c r="I324" s="164">
        <v>884.73099999999999</v>
      </c>
      <c r="J324" s="164">
        <v>1191.297</v>
      </c>
      <c r="K324" s="164">
        <v>1191.893</v>
      </c>
      <c r="L324" s="164">
        <v>132.46899999999999</v>
      </c>
      <c r="M324" s="164">
        <v>132.535</v>
      </c>
      <c r="N324" s="164">
        <v>142.73599999999999</v>
      </c>
      <c r="O324" s="164">
        <v>142.80699999999999</v>
      </c>
      <c r="P324" s="164">
        <v>173.51499999999999</v>
      </c>
      <c r="Q324" s="164">
        <v>173.601</v>
      </c>
      <c r="R324" s="164">
        <v>11.321999999999999</v>
      </c>
      <c r="S324" s="164">
        <v>11.327</v>
      </c>
      <c r="T324" s="164">
        <v>0</v>
      </c>
      <c r="U324" s="164">
        <v>0</v>
      </c>
      <c r="V324" s="164">
        <v>907.67700000000002</v>
      </c>
      <c r="W324" s="164">
        <v>908.13099999999997</v>
      </c>
      <c r="X324" s="164">
        <v>1623.327</v>
      </c>
      <c r="Y324" s="164">
        <v>1624.1389999999999</v>
      </c>
      <c r="Z324" s="165">
        <v>1499190</v>
      </c>
      <c r="AA324" s="165">
        <v>1501731</v>
      </c>
    </row>
    <row r="325" spans="1:27" customFormat="1" ht="24.95" customHeight="1">
      <c r="A325" s="173" t="s">
        <v>52</v>
      </c>
      <c r="B325" s="164">
        <v>1180</v>
      </c>
      <c r="C325" s="164">
        <v>1182</v>
      </c>
      <c r="D325" s="164">
        <v>1290.9259999999999</v>
      </c>
      <c r="E325" s="164">
        <v>1291.5709999999999</v>
      </c>
      <c r="F325" s="164">
        <v>1448.4069999999999</v>
      </c>
      <c r="G325" s="164">
        <v>1449.1320000000001</v>
      </c>
      <c r="H325" s="164">
        <v>882.57100000000003</v>
      </c>
      <c r="I325" s="164">
        <v>883.01199999999994</v>
      </c>
      <c r="J325" s="164">
        <v>1191.4169999999999</v>
      </c>
      <c r="K325" s="164">
        <v>1192.0129999999999</v>
      </c>
      <c r="L325" s="164">
        <v>132.762</v>
      </c>
      <c r="M325" s="164">
        <v>132.828</v>
      </c>
      <c r="N325" s="164">
        <v>143.66300000000001</v>
      </c>
      <c r="O325" s="164">
        <v>143.73400000000001</v>
      </c>
      <c r="P325" s="164">
        <v>173.56800000000001</v>
      </c>
      <c r="Q325" s="164">
        <v>173.655</v>
      </c>
      <c r="R325" s="164">
        <v>11.298999999999999</v>
      </c>
      <c r="S325" s="164">
        <v>11.305</v>
      </c>
      <c r="T325" s="164">
        <v>0</v>
      </c>
      <c r="U325" s="164">
        <v>0</v>
      </c>
      <c r="V325" s="164">
        <v>901.53300000000002</v>
      </c>
      <c r="W325" s="164">
        <v>901.98400000000004</v>
      </c>
      <c r="X325" s="164">
        <v>1622.9960000000001</v>
      </c>
      <c r="Y325" s="164">
        <v>1623.808</v>
      </c>
      <c r="Z325" s="165">
        <v>1494175</v>
      </c>
      <c r="AA325" s="165">
        <v>1496707.5</v>
      </c>
    </row>
    <row r="326" spans="1:27" customFormat="1" ht="24.95" customHeight="1">
      <c r="A326" s="173" t="s">
        <v>53</v>
      </c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5"/>
      <c r="AA326" s="165"/>
    </row>
    <row r="327" spans="1:27" customFormat="1" ht="24.95" customHeight="1">
      <c r="A327" s="173" t="s">
        <v>54</v>
      </c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5"/>
      <c r="AA327" s="165"/>
    </row>
    <row r="328" spans="1:27" customFormat="1" ht="24.95" customHeight="1">
      <c r="A328" s="173" t="s">
        <v>55</v>
      </c>
      <c r="B328" s="164">
        <v>1180</v>
      </c>
      <c r="C328" s="164">
        <v>1182</v>
      </c>
      <c r="D328" s="164">
        <v>1290.335</v>
      </c>
      <c r="E328" s="164">
        <v>1290.98</v>
      </c>
      <c r="F328" s="164">
        <v>1433.64</v>
      </c>
      <c r="G328" s="164">
        <v>1434.357</v>
      </c>
      <c r="H328" s="164"/>
      <c r="I328" s="164"/>
      <c r="J328" s="164">
        <v>1188.0619999999999</v>
      </c>
      <c r="K328" s="164">
        <v>1188.6559999999999</v>
      </c>
      <c r="L328" s="164">
        <v>146.99600000000001</v>
      </c>
      <c r="M328" s="164">
        <v>147.07</v>
      </c>
      <c r="N328" s="164">
        <v>142.66499999999999</v>
      </c>
      <c r="O328" s="164">
        <v>142.73599999999999</v>
      </c>
      <c r="P328" s="164">
        <v>173.47399999999999</v>
      </c>
      <c r="Q328" s="164">
        <v>173.56100000000001</v>
      </c>
      <c r="R328" s="164">
        <v>11.225</v>
      </c>
      <c r="S328" s="164">
        <v>11.23</v>
      </c>
      <c r="T328" s="164">
        <v>0</v>
      </c>
      <c r="U328" s="164">
        <v>0</v>
      </c>
      <c r="V328" s="164">
        <v>897.51599999999996</v>
      </c>
      <c r="W328" s="164">
        <v>897.96500000000003</v>
      </c>
      <c r="X328" s="176">
        <v>1620.5509999999999</v>
      </c>
      <c r="Y328" s="164">
        <v>1621.3610000000001</v>
      </c>
      <c r="Z328" s="164">
        <v>1502140</v>
      </c>
      <c r="AA328" s="165">
        <v>1504686</v>
      </c>
    </row>
    <row r="329" spans="1:27" customFormat="1" ht="24.95" customHeight="1">
      <c r="A329" s="174" t="s">
        <v>69</v>
      </c>
      <c r="B329" s="164">
        <v>1180</v>
      </c>
      <c r="C329" s="164">
        <v>1182</v>
      </c>
      <c r="D329" s="164">
        <v>1293.17</v>
      </c>
      <c r="E329" s="164">
        <v>1293.817</v>
      </c>
      <c r="F329" s="164">
        <v>1437.893</v>
      </c>
      <c r="G329" s="164">
        <v>1438.6120000000001</v>
      </c>
      <c r="H329" s="164">
        <v>881.45100000000002</v>
      </c>
      <c r="I329" s="164">
        <v>881.89200000000005</v>
      </c>
      <c r="J329" s="164">
        <v>1194.549</v>
      </c>
      <c r="K329" s="164">
        <v>1195.1469999999999</v>
      </c>
      <c r="L329" s="164">
        <v>131.303</v>
      </c>
      <c r="M329" s="164">
        <v>131.36799999999999</v>
      </c>
      <c r="N329" s="164">
        <v>143.137</v>
      </c>
      <c r="O329" s="164">
        <v>143.209</v>
      </c>
      <c r="P329" s="164">
        <v>173.82900000000001</v>
      </c>
      <c r="Q329" s="164">
        <v>173.916</v>
      </c>
      <c r="R329" s="164">
        <v>11.273</v>
      </c>
      <c r="S329" s="164">
        <v>11.279</v>
      </c>
      <c r="T329" s="164">
        <v>0</v>
      </c>
      <c r="U329" s="164">
        <v>0</v>
      </c>
      <c r="V329" s="164">
        <v>899.40700000000004</v>
      </c>
      <c r="W329" s="164">
        <v>899.85699999999997</v>
      </c>
      <c r="X329" s="164">
        <v>1623.079</v>
      </c>
      <c r="Y329" s="164">
        <v>1623.8910000000001</v>
      </c>
      <c r="Z329" s="165">
        <v>1500960</v>
      </c>
      <c r="AA329" s="165">
        <v>1503504</v>
      </c>
    </row>
    <row r="330" spans="1:27" customFormat="1" ht="24.95" customHeight="1">
      <c r="A330" s="227" t="s">
        <v>426</v>
      </c>
      <c r="B330" s="231">
        <f>AVERAGE(B299:B329)</f>
        <v>1180</v>
      </c>
      <c r="C330" s="231">
        <f t="shared" ref="C330:Z330" si="9">AVERAGE(C299:C329)</f>
        <v>1182</v>
      </c>
      <c r="D330" s="231">
        <f t="shared" si="9"/>
        <v>1301.8319473684207</v>
      </c>
      <c r="E330" s="231">
        <f t="shared" si="9"/>
        <v>1302.4830526315789</v>
      </c>
      <c r="F330" s="231">
        <f t="shared" si="9"/>
        <v>1458.8722105263159</v>
      </c>
      <c r="G330" s="231">
        <f t="shared" si="9"/>
        <v>1459.6020000000001</v>
      </c>
      <c r="H330" s="231">
        <f t="shared" si="9"/>
        <v>892.53976470588236</v>
      </c>
      <c r="I330" s="231">
        <f t="shared" si="9"/>
        <v>892.98635294117651</v>
      </c>
      <c r="J330" s="231">
        <f t="shared" si="9"/>
        <v>1130.1546111111109</v>
      </c>
      <c r="K330" s="231">
        <f t="shared" si="9"/>
        <v>1130.7199444444443</v>
      </c>
      <c r="L330" s="231">
        <f t="shared" si="9"/>
        <v>135.23894444444443</v>
      </c>
      <c r="M330" s="231">
        <f t="shared" si="9"/>
        <v>135.30650000000003</v>
      </c>
      <c r="N330" s="231">
        <f t="shared" si="9"/>
        <v>144.79666666666665</v>
      </c>
      <c r="O330" s="231">
        <f t="shared" si="9"/>
        <v>144.86899999999997</v>
      </c>
      <c r="P330" s="231">
        <f t="shared" si="9"/>
        <v>175.1000555555556</v>
      </c>
      <c r="Q330" s="231">
        <f t="shared" si="9"/>
        <v>175.1876666666667</v>
      </c>
      <c r="R330" s="231">
        <f t="shared" si="9"/>
        <v>11.379473684210527</v>
      </c>
      <c r="S330" s="231">
        <f t="shared" si="9"/>
        <v>11.385105263157893</v>
      </c>
      <c r="T330" s="231">
        <f t="shared" si="9"/>
        <v>0</v>
      </c>
      <c r="U330" s="231">
        <f t="shared" si="9"/>
        <v>0</v>
      </c>
      <c r="V330" s="231">
        <f t="shared" si="9"/>
        <v>900.09464705882328</v>
      </c>
      <c r="W330" s="231">
        <f t="shared" si="9"/>
        <v>900.54488235294116</v>
      </c>
      <c r="X330" s="231">
        <f t="shared" si="9"/>
        <v>1630.8077894736846</v>
      </c>
      <c r="Y330" s="231">
        <f t="shared" si="9"/>
        <v>1631.6234736842105</v>
      </c>
      <c r="Z330" s="231">
        <f t="shared" si="9"/>
        <v>394439.84210526315</v>
      </c>
      <c r="AA330" s="231">
        <f>AVERAGE(AA299:AA329)</f>
        <v>395108.3842105263</v>
      </c>
    </row>
    <row r="331" spans="1:27" customFormat="1" ht="24.95" customHeight="1">
      <c r="A331" s="178" t="s">
        <v>411</v>
      </c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</row>
    <row r="332" spans="1:27" customFormat="1" ht="24.95" customHeight="1">
      <c r="A332" s="166">
        <v>1</v>
      </c>
      <c r="B332" s="164">
        <v>1180</v>
      </c>
      <c r="C332" s="164">
        <v>1182</v>
      </c>
      <c r="D332" s="164">
        <v>1302.5029999999999</v>
      </c>
      <c r="E332" s="164">
        <v>1303.155</v>
      </c>
      <c r="F332" s="164">
        <v>1445.336</v>
      </c>
      <c r="G332" s="164">
        <v>1446.059</v>
      </c>
      <c r="H332" s="164">
        <v>883.03200000000004</v>
      </c>
      <c r="I332" s="164">
        <v>883.47400000000005</v>
      </c>
      <c r="J332" s="164">
        <v>1202.452</v>
      </c>
      <c r="K332" s="164">
        <v>1203.0530000000001</v>
      </c>
      <c r="L332" s="164">
        <v>131.393</v>
      </c>
      <c r="M332" s="164">
        <v>131.459</v>
      </c>
      <c r="N332" s="164">
        <v>144.381</v>
      </c>
      <c r="O332" s="164">
        <v>144.453</v>
      </c>
      <c r="P332" s="164">
        <v>175.09399999999999</v>
      </c>
      <c r="Q332" s="164">
        <v>175.18100000000001</v>
      </c>
      <c r="R332" s="164">
        <v>11.268000000000001</v>
      </c>
      <c r="S332" s="164">
        <v>11.273</v>
      </c>
      <c r="T332" s="164">
        <v>0</v>
      </c>
      <c r="U332" s="164">
        <v>0</v>
      </c>
      <c r="V332" s="164">
        <v>904.13199999999995</v>
      </c>
      <c r="W332" s="164">
        <v>904.58500000000004</v>
      </c>
      <c r="X332" s="164">
        <v>1627.627</v>
      </c>
      <c r="Y332" s="164">
        <v>1628.441</v>
      </c>
      <c r="Z332" s="165">
        <v>1520371</v>
      </c>
      <c r="AA332" s="165">
        <v>1522947.9</v>
      </c>
    </row>
    <row r="333" spans="1:27" customFormat="1" ht="24.95" customHeight="1">
      <c r="A333" s="166">
        <v>2</v>
      </c>
      <c r="B333" s="164">
        <v>1180</v>
      </c>
      <c r="C333" s="164">
        <v>1182</v>
      </c>
      <c r="D333" s="164">
        <v>1310.7729999999999</v>
      </c>
      <c r="E333" s="164">
        <v>1311.4290000000001</v>
      </c>
      <c r="F333" s="164">
        <v>1454.3140000000001</v>
      </c>
      <c r="G333" s="164">
        <v>1455.0419999999999</v>
      </c>
      <c r="H333" s="164">
        <v>0</v>
      </c>
      <c r="I333" s="164">
        <v>0</v>
      </c>
      <c r="J333" s="164">
        <v>1216.818</v>
      </c>
      <c r="K333" s="164">
        <v>1217.4269999999999</v>
      </c>
      <c r="L333" s="164">
        <v>132.26</v>
      </c>
      <c r="M333" s="164">
        <v>132.32599999999999</v>
      </c>
      <c r="N333" s="164">
        <v>144.46199999999999</v>
      </c>
      <c r="O333" s="164">
        <v>144.53399999999999</v>
      </c>
      <c r="P333" s="164">
        <v>176.19</v>
      </c>
      <c r="Q333" s="164">
        <v>176.27799999999999</v>
      </c>
      <c r="R333" s="164">
        <v>11.379</v>
      </c>
      <c r="S333" s="164">
        <v>11.385</v>
      </c>
      <c r="T333" s="164">
        <v>0</v>
      </c>
      <c r="U333" s="164">
        <v>0</v>
      </c>
      <c r="V333" s="164">
        <v>900.70600000000002</v>
      </c>
      <c r="W333" s="164">
        <v>901.15700000000004</v>
      </c>
      <c r="X333" s="164">
        <v>1634.078</v>
      </c>
      <c r="Y333" s="164">
        <v>1634.895</v>
      </c>
      <c r="Z333" s="165">
        <v>1538425</v>
      </c>
      <c r="AA333" s="165">
        <v>1541032.5</v>
      </c>
    </row>
    <row r="334" spans="1:27" customFormat="1" ht="24.95" customHeight="1">
      <c r="A334" s="166">
        <v>3</v>
      </c>
      <c r="B334" s="164">
        <v>1180</v>
      </c>
      <c r="C334" s="164">
        <v>1182</v>
      </c>
      <c r="D334" s="164">
        <v>1307.1110000000001</v>
      </c>
      <c r="E334" s="164">
        <v>1307.7650000000001</v>
      </c>
      <c r="F334" s="164">
        <v>1472.154</v>
      </c>
      <c r="G334" s="164">
        <v>1472.89</v>
      </c>
      <c r="H334" s="164">
        <v>882.57100000000003</v>
      </c>
      <c r="I334" s="164">
        <v>883.01199999999994</v>
      </c>
      <c r="J334" s="164">
        <v>1213.444</v>
      </c>
      <c r="K334" s="164">
        <v>1214.0509999999999</v>
      </c>
      <c r="L334" s="164">
        <v>132.71299999999999</v>
      </c>
      <c r="M334" s="164">
        <v>132.779</v>
      </c>
      <c r="N334" s="164">
        <v>144.31200000000001</v>
      </c>
      <c r="O334" s="164">
        <v>144.38399999999999</v>
      </c>
      <c r="P334" s="164">
        <v>175.672</v>
      </c>
      <c r="Q334" s="164">
        <v>175.75899999999999</v>
      </c>
      <c r="R334" s="164">
        <v>0</v>
      </c>
      <c r="S334" s="164">
        <v>0</v>
      </c>
      <c r="T334" s="164">
        <v>0</v>
      </c>
      <c r="U334" s="164">
        <v>0</v>
      </c>
      <c r="V334" s="164">
        <v>905.904</v>
      </c>
      <c r="W334" s="164">
        <v>906.35799999999995</v>
      </c>
      <c r="X334" s="164">
        <v>1634.373</v>
      </c>
      <c r="Y334" s="164">
        <v>1635.191</v>
      </c>
      <c r="Z334" s="181">
        <v>1535180</v>
      </c>
      <c r="AA334" s="181">
        <v>1537782</v>
      </c>
    </row>
    <row r="335" spans="1:27" customFormat="1" ht="24.95" customHeight="1">
      <c r="A335" s="173" t="s">
        <v>29</v>
      </c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5"/>
      <c r="AA335" s="165"/>
    </row>
    <row r="336" spans="1:27" customFormat="1" ht="24.95" customHeight="1">
      <c r="A336" s="174" t="s">
        <v>30</v>
      </c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5"/>
      <c r="AA336" s="165"/>
    </row>
    <row r="337" spans="1:27" customFormat="1" ht="24.95" customHeight="1">
      <c r="A337" s="173" t="s">
        <v>31</v>
      </c>
      <c r="B337" s="164">
        <v>1180</v>
      </c>
      <c r="C337" s="164">
        <v>1182</v>
      </c>
      <c r="D337" s="164">
        <v>1310.537</v>
      </c>
      <c r="E337" s="164">
        <v>1311.193</v>
      </c>
      <c r="F337" s="164">
        <v>1476.5250000000001</v>
      </c>
      <c r="G337" s="164">
        <v>1477.2639999999999</v>
      </c>
      <c r="H337" s="164">
        <v>880.86</v>
      </c>
      <c r="I337" s="164">
        <v>881.3</v>
      </c>
      <c r="J337" s="164">
        <v>1215.316</v>
      </c>
      <c r="K337" s="164">
        <v>1215.924</v>
      </c>
      <c r="L337" s="164">
        <v>131.96600000000001</v>
      </c>
      <c r="M337" s="164">
        <v>132.03200000000001</v>
      </c>
      <c r="N337" s="164">
        <v>143.86000000000001</v>
      </c>
      <c r="O337" s="164">
        <v>143.93199999999999</v>
      </c>
      <c r="P337" s="164">
        <v>176.119</v>
      </c>
      <c r="Q337" s="164">
        <v>176.208</v>
      </c>
      <c r="R337" s="164">
        <v>11.462999999999999</v>
      </c>
      <c r="S337" s="164">
        <v>11.468999999999999</v>
      </c>
      <c r="T337" s="164">
        <v>0</v>
      </c>
      <c r="U337" s="164">
        <v>0</v>
      </c>
      <c r="V337" s="164">
        <v>907.322</v>
      </c>
      <c r="W337" s="164">
        <v>907.77599999999995</v>
      </c>
      <c r="X337" s="164">
        <v>1636.547</v>
      </c>
      <c r="Y337" s="164">
        <v>1637.366</v>
      </c>
      <c r="Z337" s="165">
        <v>1537304</v>
      </c>
      <c r="AA337" s="165">
        <v>1539909.6</v>
      </c>
    </row>
    <row r="338" spans="1:27" customFormat="1" ht="24.95" customHeight="1">
      <c r="A338" s="174" t="s">
        <v>32</v>
      </c>
      <c r="B338" s="164">
        <v>1180</v>
      </c>
      <c r="C338" s="164">
        <v>1182</v>
      </c>
      <c r="D338" s="164">
        <v>1306.875</v>
      </c>
      <c r="E338" s="164">
        <v>1607.528</v>
      </c>
      <c r="F338" s="164">
        <v>1466.9559999999999</v>
      </c>
      <c r="G338" s="164">
        <v>1467.6890000000001</v>
      </c>
      <c r="H338" s="164">
        <v>882.76800000000003</v>
      </c>
      <c r="I338" s="164">
        <v>883.21</v>
      </c>
      <c r="J338" s="164">
        <v>1209.9639999999999</v>
      </c>
      <c r="K338" s="164">
        <v>1210.569</v>
      </c>
      <c r="L338" s="164">
        <v>131.19800000000001</v>
      </c>
      <c r="M338" s="164">
        <v>131.26300000000001</v>
      </c>
      <c r="N338" s="164">
        <v>143.55799999999999</v>
      </c>
      <c r="O338" s="164">
        <v>143.63</v>
      </c>
      <c r="P338" s="164">
        <v>175.63499999999999</v>
      </c>
      <c r="Q338" s="164">
        <v>175.72300000000001</v>
      </c>
      <c r="R338" s="164">
        <v>11.311999999999999</v>
      </c>
      <c r="S338" s="164">
        <v>11.318</v>
      </c>
      <c r="T338" s="164">
        <v>0</v>
      </c>
      <c r="U338" s="164">
        <v>0</v>
      </c>
      <c r="V338" s="164">
        <v>906.61300000000006</v>
      </c>
      <c r="W338" s="164">
        <v>907.06700000000001</v>
      </c>
      <c r="X338" s="164">
        <v>1631.585</v>
      </c>
      <c r="Y338" s="164">
        <v>1632.4010000000001</v>
      </c>
      <c r="Z338" s="165">
        <v>1513999</v>
      </c>
      <c r="AA338" s="165">
        <v>1516565.1</v>
      </c>
    </row>
    <row r="339" spans="1:27" customFormat="1" ht="24.95" customHeight="1">
      <c r="A339" s="173" t="s">
        <v>33</v>
      </c>
      <c r="B339" s="164">
        <v>1180</v>
      </c>
      <c r="C339" s="164">
        <v>1182</v>
      </c>
      <c r="D339" s="164">
        <v>1304.039</v>
      </c>
      <c r="E339" s="164">
        <v>1304.692</v>
      </c>
      <c r="F339" s="164">
        <v>1465.6559999999999</v>
      </c>
      <c r="G339" s="176">
        <v>1466.3889999999999</v>
      </c>
      <c r="H339" s="164">
        <v>885.81299999999999</v>
      </c>
      <c r="I339" s="164">
        <v>886.25599999999997</v>
      </c>
      <c r="J339" s="164">
        <v>1209.7159999999999</v>
      </c>
      <c r="K339" s="164">
        <v>1210.3219999999999</v>
      </c>
      <c r="L339" s="164">
        <v>131.15700000000001</v>
      </c>
      <c r="M339" s="164">
        <v>131.22300000000001</v>
      </c>
      <c r="N339" s="164">
        <v>143.691</v>
      </c>
      <c r="O339" s="164">
        <v>143.762</v>
      </c>
      <c r="P339" s="164">
        <v>175.23099999999999</v>
      </c>
      <c r="Q339" s="164">
        <v>175.31899999999999</v>
      </c>
      <c r="R339" s="164">
        <v>11.311</v>
      </c>
      <c r="S339" s="164">
        <v>11.316000000000001</v>
      </c>
      <c r="T339" s="164">
        <v>0</v>
      </c>
      <c r="U339" s="164">
        <v>0</v>
      </c>
      <c r="V339" s="164">
        <v>909.68499999999995</v>
      </c>
      <c r="W339" s="164">
        <v>910.14</v>
      </c>
      <c r="X339" s="164">
        <v>1629.6469999999999</v>
      </c>
      <c r="Y339" s="164">
        <v>1630.463</v>
      </c>
      <c r="Z339" s="165">
        <v>1513173</v>
      </c>
      <c r="AA339" s="165">
        <v>1515737.7</v>
      </c>
    </row>
    <row r="340" spans="1:27" customFormat="1" ht="24.95" customHeight="1">
      <c r="A340" s="173" t="s">
        <v>34</v>
      </c>
      <c r="B340" s="164">
        <v>1180</v>
      </c>
      <c r="C340" s="164">
        <v>1182</v>
      </c>
      <c r="D340" s="164">
        <v>1302.1489999999999</v>
      </c>
      <c r="E340" s="164">
        <v>1302.8</v>
      </c>
      <c r="F340" s="164">
        <v>1469.673</v>
      </c>
      <c r="G340" s="164">
        <v>1470.4079999999999</v>
      </c>
      <c r="H340" s="164">
        <v>881.12199999999996</v>
      </c>
      <c r="I340" s="164">
        <v>881.56299999999999</v>
      </c>
      <c r="J340" s="164">
        <v>1215.066</v>
      </c>
      <c r="K340" s="164">
        <v>1215.674</v>
      </c>
      <c r="L340" s="164">
        <v>131.578</v>
      </c>
      <c r="M340" s="164">
        <v>131.643</v>
      </c>
      <c r="N340" s="164">
        <v>142.791</v>
      </c>
      <c r="O340" s="164">
        <v>142.86199999999999</v>
      </c>
      <c r="P340" s="164">
        <v>174.97900000000001</v>
      </c>
      <c r="Q340" s="164">
        <v>175.06700000000001</v>
      </c>
      <c r="R340" s="164">
        <v>11.593999999999999</v>
      </c>
      <c r="S340" s="164">
        <v>11.6</v>
      </c>
      <c r="T340" s="164">
        <v>0</v>
      </c>
      <c r="U340" s="164">
        <v>0</v>
      </c>
      <c r="V340" s="164">
        <v>897.39800000000002</v>
      </c>
      <c r="W340" s="164">
        <v>897.84699999999998</v>
      </c>
      <c r="X340" s="164">
        <v>1634.2550000000001</v>
      </c>
      <c r="Y340" s="164">
        <v>1635.0719999999999</v>
      </c>
      <c r="Z340" s="165">
        <v>1512052</v>
      </c>
      <c r="AA340" s="165">
        <v>1514614.8</v>
      </c>
    </row>
    <row r="341" spans="1:27" customFormat="1" ht="24.95" customHeight="1">
      <c r="A341" s="173" t="s">
        <v>35</v>
      </c>
      <c r="B341" s="164">
        <v>1180</v>
      </c>
      <c r="C341" s="164">
        <v>1182</v>
      </c>
      <c r="D341" s="164">
        <v>1287.145</v>
      </c>
      <c r="E341" s="164">
        <v>1287.789</v>
      </c>
      <c r="F341" s="164">
        <v>1466.1289999999999</v>
      </c>
      <c r="G341" s="164">
        <v>1466.8620000000001</v>
      </c>
      <c r="H341" s="164">
        <v>876.74099999999999</v>
      </c>
      <c r="I341" s="164">
        <v>877.18</v>
      </c>
      <c r="J341" s="164">
        <v>1196.4849999999999</v>
      </c>
      <c r="K341" s="164">
        <v>1197.0830000000001</v>
      </c>
      <c r="L341" s="164">
        <v>130.61699999999999</v>
      </c>
      <c r="M341" s="164">
        <v>130.68299999999999</v>
      </c>
      <c r="N341" s="164">
        <v>141.86199999999999</v>
      </c>
      <c r="O341" s="164">
        <v>141.93299999999999</v>
      </c>
      <c r="P341" s="164">
        <v>172.971</v>
      </c>
      <c r="Q341" s="164">
        <v>173.05699999999999</v>
      </c>
      <c r="R341" s="164">
        <v>11.156000000000001</v>
      </c>
      <c r="S341" s="164">
        <v>11.161</v>
      </c>
      <c r="T341" s="164">
        <v>0</v>
      </c>
      <c r="U341" s="164">
        <v>0</v>
      </c>
      <c r="V341" s="164">
        <v>905.077</v>
      </c>
      <c r="W341" s="164">
        <v>905.53</v>
      </c>
      <c r="X341" s="164">
        <v>1619.96</v>
      </c>
      <c r="Y341" s="164">
        <v>1620.77</v>
      </c>
      <c r="Z341" s="165">
        <v>1495650</v>
      </c>
      <c r="AA341" s="165">
        <v>1498185</v>
      </c>
    </row>
    <row r="342" spans="1:27" customFormat="1" ht="24.95" customHeight="1">
      <c r="A342" s="174" t="s">
        <v>36</v>
      </c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5"/>
      <c r="AA342" s="165"/>
    </row>
    <row r="343" spans="1:27" customFormat="1" ht="24.95" customHeight="1">
      <c r="A343" s="173" t="s">
        <v>37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5"/>
      <c r="AA343" s="165"/>
    </row>
    <row r="344" spans="1:27" customFormat="1" ht="24.95" customHeight="1">
      <c r="A344" s="174" t="s">
        <v>38</v>
      </c>
      <c r="B344" s="164">
        <v>1180</v>
      </c>
      <c r="C344" s="164">
        <v>1182</v>
      </c>
      <c r="D344" s="164">
        <v>1288.2080000000001</v>
      </c>
      <c r="E344" s="164">
        <v>1288.8530000000001</v>
      </c>
      <c r="F344" s="164">
        <v>1490.9380000000001</v>
      </c>
      <c r="G344" s="164">
        <v>1491.684</v>
      </c>
      <c r="H344" s="164">
        <v>0</v>
      </c>
      <c r="I344" s="164">
        <v>0</v>
      </c>
      <c r="J344" s="164">
        <v>1199.0350000000001</v>
      </c>
      <c r="K344" s="164">
        <v>1199.635</v>
      </c>
      <c r="L344" s="164">
        <v>130.042</v>
      </c>
      <c r="M344" s="164">
        <v>130.107</v>
      </c>
      <c r="N344" s="164">
        <v>141.33199999999999</v>
      </c>
      <c r="O344" s="164">
        <v>141.40299999999999</v>
      </c>
      <c r="P344" s="164">
        <v>173.09299999999999</v>
      </c>
      <c r="Q344" s="164">
        <v>173.179</v>
      </c>
      <c r="R344" s="164">
        <v>11.071999999999999</v>
      </c>
      <c r="S344" s="164">
        <v>11.077999999999999</v>
      </c>
      <c r="T344" s="164">
        <v>0</v>
      </c>
      <c r="U344" s="164">
        <v>0</v>
      </c>
      <c r="V344" s="164">
        <v>899.99699999999996</v>
      </c>
      <c r="W344" s="164">
        <v>900.44799999999998</v>
      </c>
      <c r="X344" s="164">
        <v>1621.6969999999999</v>
      </c>
      <c r="Y344" s="164">
        <v>1622.508</v>
      </c>
      <c r="Z344" s="165">
        <v>1459011</v>
      </c>
      <c r="AA344" s="165">
        <v>1461483.9</v>
      </c>
    </row>
    <row r="345" spans="1:27" customFormat="1" ht="24.95" customHeight="1">
      <c r="A345" s="173" t="s">
        <v>39</v>
      </c>
      <c r="B345" s="164">
        <v>1180</v>
      </c>
      <c r="C345" s="164">
        <v>1182</v>
      </c>
      <c r="D345" s="164">
        <v>1273.204</v>
      </c>
      <c r="E345" s="164">
        <v>1273.8409999999999</v>
      </c>
      <c r="F345" s="164">
        <v>1480.3050000000001</v>
      </c>
      <c r="G345" s="164">
        <v>1481.046</v>
      </c>
      <c r="H345" s="164">
        <v>869.83399999999995</v>
      </c>
      <c r="I345" s="164">
        <v>870.26900000000001</v>
      </c>
      <c r="J345" s="164">
        <v>1187.346</v>
      </c>
      <c r="K345" s="164">
        <v>1187.94</v>
      </c>
      <c r="L345" s="164">
        <v>129.25299999999999</v>
      </c>
      <c r="M345" s="164">
        <v>129.31700000000001</v>
      </c>
      <c r="N345" s="164">
        <v>139.376</v>
      </c>
      <c r="O345" s="164">
        <v>139.446</v>
      </c>
      <c r="P345" s="164">
        <v>171.072</v>
      </c>
      <c r="Q345" s="164">
        <v>171.15799999999999</v>
      </c>
      <c r="R345" s="164">
        <v>10.99</v>
      </c>
      <c r="S345" s="164">
        <v>10.994999999999999</v>
      </c>
      <c r="T345" s="164">
        <v>0</v>
      </c>
      <c r="U345" s="164">
        <v>0</v>
      </c>
      <c r="V345" s="164">
        <v>891.49099999999999</v>
      </c>
      <c r="W345" s="164">
        <v>891.93700000000001</v>
      </c>
      <c r="X345" s="164">
        <v>1614.029</v>
      </c>
      <c r="Y345" s="164">
        <v>1614.837</v>
      </c>
      <c r="Z345" s="165">
        <v>1432048</v>
      </c>
      <c r="AA345" s="165">
        <v>1434475.2</v>
      </c>
    </row>
    <row r="346" spans="1:27" customFormat="1" ht="24.95" customHeight="1">
      <c r="A346" s="174" t="s">
        <v>40</v>
      </c>
      <c r="B346" s="164">
        <v>1180</v>
      </c>
      <c r="C346" s="164">
        <v>1182</v>
      </c>
      <c r="D346" s="164">
        <v>1271.787</v>
      </c>
      <c r="E346" s="164">
        <v>1272.423</v>
      </c>
      <c r="F346" s="164">
        <v>1468.019</v>
      </c>
      <c r="G346" s="164">
        <v>1468.7529999999999</v>
      </c>
      <c r="H346" s="164">
        <v>877.197</v>
      </c>
      <c r="I346" s="164">
        <v>877.63599999999997</v>
      </c>
      <c r="J346" s="164">
        <v>1184.607</v>
      </c>
      <c r="K346" s="164">
        <v>1185.2</v>
      </c>
      <c r="L346" s="164">
        <v>129.86199999999999</v>
      </c>
      <c r="M346" s="164">
        <v>129.92699999999999</v>
      </c>
      <c r="N346" s="164">
        <v>139.99100000000001</v>
      </c>
      <c r="O346" s="164">
        <v>140.06100000000001</v>
      </c>
      <c r="P346" s="164">
        <v>170.86199999999999</v>
      </c>
      <c r="Q346" s="164">
        <v>170.94800000000001</v>
      </c>
      <c r="R346" s="164">
        <v>10.949</v>
      </c>
      <c r="S346" s="164">
        <v>10.955</v>
      </c>
      <c r="T346" s="164">
        <v>0</v>
      </c>
      <c r="U346" s="164">
        <v>0</v>
      </c>
      <c r="V346" s="164">
        <v>892.90899999999999</v>
      </c>
      <c r="W346" s="164">
        <v>893.35599999999999</v>
      </c>
      <c r="X346" s="164">
        <v>1610.91</v>
      </c>
      <c r="Y346" s="164">
        <v>1611.7159999999999</v>
      </c>
      <c r="Z346" s="165">
        <v>1447801</v>
      </c>
      <c r="AA346" s="165">
        <v>1450254.9</v>
      </c>
    </row>
    <row r="347" spans="1:27" customFormat="1" ht="24.95" customHeight="1">
      <c r="A347" s="174" t="s">
        <v>41</v>
      </c>
      <c r="B347" s="164">
        <v>1180</v>
      </c>
      <c r="C347" s="164">
        <v>1182</v>
      </c>
      <c r="D347" s="164">
        <v>1264.3440000000001</v>
      </c>
      <c r="E347" s="164">
        <v>1264.9760000000001</v>
      </c>
      <c r="F347" s="164">
        <v>1468.1369999999999</v>
      </c>
      <c r="G347" s="164">
        <v>1468.8710000000001</v>
      </c>
      <c r="H347" s="164">
        <v>880.59699999999998</v>
      </c>
      <c r="I347" s="164">
        <v>881.03800000000001</v>
      </c>
      <c r="J347" s="164"/>
      <c r="K347" s="164"/>
      <c r="L347" s="164">
        <v>128.67400000000001</v>
      </c>
      <c r="M347" s="164">
        <v>128.739</v>
      </c>
      <c r="N347" s="164">
        <v>139.36799999999999</v>
      </c>
      <c r="O347" s="164">
        <v>139.43799999999999</v>
      </c>
      <c r="P347" s="164">
        <v>169.88900000000001</v>
      </c>
      <c r="Q347" s="164">
        <v>169.97399999999999</v>
      </c>
      <c r="R347" s="164">
        <v>10.839</v>
      </c>
      <c r="S347" s="164">
        <v>10.843999999999999</v>
      </c>
      <c r="T347" s="164">
        <v>0</v>
      </c>
      <c r="U347" s="164">
        <v>0</v>
      </c>
      <c r="V347" s="164">
        <v>892.2</v>
      </c>
      <c r="W347" s="164">
        <v>892.64599999999996</v>
      </c>
      <c r="X347" s="164">
        <v>1605.7239999999999</v>
      </c>
      <c r="Y347" s="164">
        <v>1606.527</v>
      </c>
      <c r="Z347" s="165">
        <v>1450456</v>
      </c>
      <c r="AA347" s="165">
        <v>1452914.4</v>
      </c>
    </row>
    <row r="348" spans="1:27" customFormat="1" ht="24.95" customHeight="1">
      <c r="A348" s="174" t="s">
        <v>42</v>
      </c>
      <c r="B348" s="164">
        <v>1180</v>
      </c>
      <c r="C348" s="164">
        <v>1182</v>
      </c>
      <c r="D348" s="164">
        <v>1266.116</v>
      </c>
      <c r="E348" s="164">
        <v>1266.749</v>
      </c>
      <c r="F348" s="164">
        <v>1475.58</v>
      </c>
      <c r="G348" s="164">
        <v>1476.318</v>
      </c>
      <c r="H348" s="164">
        <v>879.745</v>
      </c>
      <c r="I348" s="164">
        <v>880.18499999999995</v>
      </c>
      <c r="J348" s="164">
        <v>1181.7639999999999</v>
      </c>
      <c r="K348" s="164">
        <v>1182.355</v>
      </c>
      <c r="L348" s="164">
        <v>128.63399999999999</v>
      </c>
      <c r="M348" s="164">
        <v>128.69800000000001</v>
      </c>
      <c r="N348" s="164">
        <v>139.32</v>
      </c>
      <c r="O348" s="164">
        <v>139.38999999999999</v>
      </c>
      <c r="P348" s="164">
        <v>170.13399999999999</v>
      </c>
      <c r="Q348" s="164">
        <v>170.21899999999999</v>
      </c>
      <c r="R348" s="164">
        <v>10.824</v>
      </c>
      <c r="S348" s="164">
        <v>10.829000000000001</v>
      </c>
      <c r="T348" s="164">
        <v>0</v>
      </c>
      <c r="U348" s="164">
        <v>0</v>
      </c>
      <c r="V348" s="164">
        <v>883.45799999999997</v>
      </c>
      <c r="W348" s="164">
        <v>883.9</v>
      </c>
      <c r="X348" s="164">
        <v>1609.126</v>
      </c>
      <c r="Y348" s="164">
        <v>1609.931</v>
      </c>
      <c r="Z348" s="165">
        <v>1447565</v>
      </c>
      <c r="AA348" s="165">
        <v>1450018.5</v>
      </c>
    </row>
    <row r="349" spans="1:27" customFormat="1" ht="24.95" customHeight="1">
      <c r="A349" s="173" t="s">
        <v>43</v>
      </c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5"/>
      <c r="AA349" s="165"/>
    </row>
    <row r="350" spans="1:27" customFormat="1" ht="24.95" customHeight="1">
      <c r="A350" s="174" t="s">
        <v>44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5"/>
      <c r="AA350" s="165"/>
    </row>
    <row r="351" spans="1:27" customFormat="1" ht="24.95" customHeight="1">
      <c r="A351" s="173" t="s">
        <v>45</v>
      </c>
      <c r="B351" s="164">
        <v>1180</v>
      </c>
      <c r="C351" s="164">
        <v>1182</v>
      </c>
      <c r="D351" s="164">
        <v>1255.72</v>
      </c>
      <c r="E351" s="164">
        <v>1256.348</v>
      </c>
      <c r="F351" s="164">
        <v>1466.837</v>
      </c>
      <c r="G351" s="164">
        <v>1467.5709999999999</v>
      </c>
      <c r="H351" s="164">
        <v>873.88800000000003</v>
      </c>
      <c r="I351" s="164">
        <v>874.32500000000005</v>
      </c>
      <c r="J351" s="164">
        <v>1172.9639999999999</v>
      </c>
      <c r="K351" s="164">
        <v>1173.55</v>
      </c>
      <c r="L351" s="164">
        <v>127.44</v>
      </c>
      <c r="M351" s="164">
        <v>127.504</v>
      </c>
      <c r="N351" s="164">
        <v>137.93299999999999</v>
      </c>
      <c r="O351" s="164">
        <v>138.00200000000001</v>
      </c>
      <c r="P351" s="164">
        <v>168.78200000000001</v>
      </c>
      <c r="Q351" s="164">
        <v>168.86699999999999</v>
      </c>
      <c r="R351" s="164">
        <v>10.682</v>
      </c>
      <c r="S351" s="164">
        <v>10.686999999999999</v>
      </c>
      <c r="T351" s="164">
        <v>0</v>
      </c>
      <c r="U351" s="164">
        <v>0</v>
      </c>
      <c r="V351" s="164">
        <v>873.53399999999999</v>
      </c>
      <c r="W351" s="164">
        <v>873.971</v>
      </c>
      <c r="X351" s="164">
        <v>1601.79</v>
      </c>
      <c r="Y351" s="164">
        <v>1602.5909999999999</v>
      </c>
      <c r="Z351" s="165">
        <v>1428980</v>
      </c>
      <c r="AA351" s="165">
        <v>1431402</v>
      </c>
    </row>
    <row r="352" spans="1:27" customFormat="1" ht="24.95" customHeight="1">
      <c r="A352" s="174" t="s">
        <v>46</v>
      </c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5"/>
      <c r="AA352" s="165"/>
    </row>
    <row r="353" spans="1:27" customFormat="1" ht="24.95" customHeight="1">
      <c r="A353" s="173" t="s">
        <v>47</v>
      </c>
      <c r="B353" s="164">
        <v>1180</v>
      </c>
      <c r="C353" s="164">
        <v>1182</v>
      </c>
      <c r="D353" s="164">
        <v>1254.3019999999999</v>
      </c>
      <c r="E353" s="164">
        <v>1254.9290000000001</v>
      </c>
      <c r="F353" s="164">
        <v>1470.972</v>
      </c>
      <c r="G353" s="164">
        <v>1471.7080000000001</v>
      </c>
      <c r="H353" s="164">
        <v>878.76300000000003</v>
      </c>
      <c r="I353" s="164">
        <v>879.20299999999997</v>
      </c>
      <c r="J353" s="164">
        <v>1170.2909999999999</v>
      </c>
      <c r="K353" s="164">
        <v>1170.877</v>
      </c>
      <c r="L353" s="164">
        <v>128.28399999999999</v>
      </c>
      <c r="M353" s="164">
        <v>128.34899999999999</v>
      </c>
      <c r="N353" s="164">
        <v>138.5</v>
      </c>
      <c r="O353" s="164">
        <v>138.57</v>
      </c>
      <c r="P353" s="164">
        <v>168.59200000000001</v>
      </c>
      <c r="Q353" s="164">
        <v>168.67599999999999</v>
      </c>
      <c r="R353" s="164">
        <v>10.691000000000001</v>
      </c>
      <c r="S353" s="164">
        <v>10.696999999999999</v>
      </c>
      <c r="T353" s="164">
        <v>0</v>
      </c>
      <c r="U353" s="164">
        <v>0</v>
      </c>
      <c r="V353" s="164">
        <v>874.00599999999997</v>
      </c>
      <c r="W353" s="164">
        <v>874.44399999999996</v>
      </c>
      <c r="X353" s="164">
        <v>1601.105</v>
      </c>
      <c r="Y353" s="164">
        <v>1601.9059999999999</v>
      </c>
      <c r="Z353" s="165">
        <v>1430455</v>
      </c>
      <c r="AA353" s="165">
        <v>1432879.5</v>
      </c>
    </row>
    <row r="354" spans="1:27" customFormat="1" ht="24.95" customHeight="1">
      <c r="A354" s="173" t="s">
        <v>48</v>
      </c>
      <c r="B354" s="164">
        <v>1180</v>
      </c>
      <c r="C354" s="164">
        <v>1182</v>
      </c>
      <c r="D354" s="164">
        <v>1252.53</v>
      </c>
      <c r="E354" s="164">
        <v>1253.1559999999999</v>
      </c>
      <c r="F354" s="164">
        <v>1464.5930000000001</v>
      </c>
      <c r="G354" s="164">
        <v>1465.325</v>
      </c>
      <c r="H354" s="164">
        <v>877.06700000000001</v>
      </c>
      <c r="I354" s="164">
        <v>877.50599999999997</v>
      </c>
      <c r="J354" s="164">
        <v>1169.596</v>
      </c>
      <c r="K354" s="164">
        <v>1170.181</v>
      </c>
      <c r="L354" s="164">
        <v>128.11600000000001</v>
      </c>
      <c r="M354" s="164">
        <v>128.18</v>
      </c>
      <c r="N354" s="164">
        <v>138.126</v>
      </c>
      <c r="O354" s="164">
        <v>138.196</v>
      </c>
      <c r="P354" s="164">
        <v>168.35400000000001</v>
      </c>
      <c r="Q354" s="164">
        <v>168.43799999999999</v>
      </c>
      <c r="R354" s="164">
        <v>0</v>
      </c>
      <c r="S354" s="164">
        <v>0</v>
      </c>
      <c r="T354" s="164">
        <v>0</v>
      </c>
      <c r="U354" s="164">
        <v>0</v>
      </c>
      <c r="V354" s="164">
        <v>877.43200000000002</v>
      </c>
      <c r="W354" s="164">
        <v>877.87099999999998</v>
      </c>
      <c r="X354" s="164">
        <v>1599.037</v>
      </c>
      <c r="Y354" s="164">
        <v>1599.837</v>
      </c>
      <c r="Z354" s="165">
        <v>1398713</v>
      </c>
      <c r="AA354" s="165">
        <v>1401083.7</v>
      </c>
    </row>
    <row r="355" spans="1:27" customFormat="1" ht="24.95" customHeight="1">
      <c r="A355" s="173" t="s">
        <v>49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5"/>
      <c r="AA355" s="165"/>
    </row>
    <row r="356" spans="1:27" customFormat="1" ht="24.95" customHeight="1">
      <c r="A356" s="174" t="s">
        <v>50</v>
      </c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5"/>
      <c r="AA356" s="165"/>
    </row>
    <row r="357" spans="1:27" customFormat="1" ht="24.95" customHeight="1">
      <c r="A357" s="173" t="s">
        <v>51</v>
      </c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5"/>
      <c r="AA357" s="165"/>
    </row>
    <row r="358" spans="1:27" customFormat="1" ht="24.95" customHeight="1">
      <c r="A358" s="174" t="s">
        <v>52</v>
      </c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5"/>
      <c r="AA358" s="165"/>
    </row>
    <row r="359" spans="1:27" customFormat="1" ht="24.95" customHeight="1">
      <c r="A359" s="173" t="s">
        <v>53</v>
      </c>
      <c r="B359" s="164">
        <v>1180</v>
      </c>
      <c r="C359" s="164">
        <v>1182</v>
      </c>
      <c r="D359" s="164">
        <v>1250.876</v>
      </c>
      <c r="E359" s="164">
        <v>1251.502</v>
      </c>
      <c r="F359" s="164">
        <v>1465.3019999999999</v>
      </c>
      <c r="G359" s="164">
        <v>1466.0350000000001</v>
      </c>
      <c r="H359" s="164">
        <v>881.58299999999997</v>
      </c>
      <c r="I359" s="164">
        <v>882.024</v>
      </c>
      <c r="J359" s="164">
        <v>1165.557</v>
      </c>
      <c r="K359" s="164">
        <v>1166.1400000000001</v>
      </c>
      <c r="L359" s="164">
        <v>128.667</v>
      </c>
      <c r="M359" s="164">
        <v>128.732</v>
      </c>
      <c r="N359" s="164">
        <v>137.68899999999999</v>
      </c>
      <c r="O359" s="164">
        <v>137.75700000000001</v>
      </c>
      <c r="P359" s="164">
        <v>168.15299999999999</v>
      </c>
      <c r="Q359" s="164">
        <v>168.23699999999999</v>
      </c>
      <c r="R359" s="164">
        <v>10.539</v>
      </c>
      <c r="S359" s="164">
        <v>10.544</v>
      </c>
      <c r="T359" s="164">
        <v>0</v>
      </c>
      <c r="U359" s="164">
        <v>0</v>
      </c>
      <c r="V359" s="164">
        <v>883.34</v>
      </c>
      <c r="W359" s="164">
        <v>883.78099999999995</v>
      </c>
      <c r="X359" s="164">
        <v>1596.9929999999999</v>
      </c>
      <c r="Y359" s="164">
        <v>1597.7919999999999</v>
      </c>
      <c r="Z359" s="165">
        <v>1400660</v>
      </c>
      <c r="AA359" s="165">
        <v>1403034</v>
      </c>
    </row>
    <row r="360" spans="1:27" customFormat="1" ht="24.95" customHeight="1">
      <c r="A360" s="174" t="s">
        <v>54</v>
      </c>
      <c r="B360" s="164">
        <v>1180</v>
      </c>
      <c r="C360" s="164">
        <v>1182</v>
      </c>
      <c r="D360" s="164">
        <v>1249.4580000000001</v>
      </c>
      <c r="E360" s="164">
        <v>1250.0830000000001</v>
      </c>
      <c r="F360" s="164">
        <v>1473.808</v>
      </c>
      <c r="G360" s="164">
        <v>1474.5450000000001</v>
      </c>
      <c r="H360" s="164">
        <v>879.35199999999998</v>
      </c>
      <c r="I360" s="164">
        <v>879.79200000000003</v>
      </c>
      <c r="J360" s="164">
        <v>1164.0640000000001</v>
      </c>
      <c r="K360" s="164">
        <v>1164.6469999999999</v>
      </c>
      <c r="L360" s="164">
        <v>128.346</v>
      </c>
      <c r="M360" s="164">
        <v>128.41</v>
      </c>
      <c r="N360" s="164">
        <v>137.65799999999999</v>
      </c>
      <c r="O360" s="164">
        <v>137.727</v>
      </c>
      <c r="P360" s="164">
        <v>167.959</v>
      </c>
      <c r="Q360" s="164">
        <v>168.04300000000001</v>
      </c>
      <c r="R360" s="164">
        <v>10.544</v>
      </c>
      <c r="S360" s="164">
        <v>10.548999999999999</v>
      </c>
      <c r="T360" s="164">
        <v>0</v>
      </c>
      <c r="U360" s="164">
        <v>0</v>
      </c>
      <c r="V360" s="164">
        <v>883.34</v>
      </c>
      <c r="W360" s="164">
        <v>883.78099999999995</v>
      </c>
      <c r="X360" s="164">
        <v>1597.383</v>
      </c>
      <c r="Y360" s="164">
        <v>1598.182</v>
      </c>
      <c r="Z360" s="165">
        <v>1400129</v>
      </c>
      <c r="AA360" s="165">
        <v>1402502.1</v>
      </c>
    </row>
    <row r="361" spans="1:27" customFormat="1" ht="24.95" customHeight="1">
      <c r="A361" s="174" t="s">
        <v>55</v>
      </c>
      <c r="B361" s="164">
        <v>1180</v>
      </c>
      <c r="C361" s="164">
        <v>1182</v>
      </c>
      <c r="D361" s="164">
        <v>1256.4280000000001</v>
      </c>
      <c r="E361" s="164">
        <v>1257.057</v>
      </c>
      <c r="F361" s="164">
        <v>1471.09</v>
      </c>
      <c r="G361" s="164">
        <v>1471.826</v>
      </c>
      <c r="H361" s="164">
        <v>879.94100000000003</v>
      </c>
      <c r="I361" s="164">
        <v>880.38099999999997</v>
      </c>
      <c r="J361" s="164">
        <v>1164.7529999999999</v>
      </c>
      <c r="K361" s="164">
        <v>1165.336</v>
      </c>
      <c r="L361" s="164">
        <v>128.965</v>
      </c>
      <c r="M361" s="164">
        <v>129.029</v>
      </c>
      <c r="N361" s="164">
        <v>139.309</v>
      </c>
      <c r="O361" s="164">
        <v>139.37899999999999</v>
      </c>
      <c r="P361" s="164">
        <v>168.86699999999999</v>
      </c>
      <c r="Q361" s="164">
        <v>168.95099999999999</v>
      </c>
      <c r="R361" s="164">
        <v>10.512</v>
      </c>
      <c r="S361" s="164">
        <v>10.516999999999999</v>
      </c>
      <c r="T361" s="164">
        <v>0</v>
      </c>
      <c r="U361" s="164">
        <v>0</v>
      </c>
      <c r="V361" s="164">
        <v>882.98500000000001</v>
      </c>
      <c r="W361" s="164">
        <v>883.42700000000002</v>
      </c>
      <c r="X361" s="164">
        <v>1599.3440000000001</v>
      </c>
      <c r="Y361" s="164">
        <v>1600.144</v>
      </c>
      <c r="Z361" s="165">
        <v>1390158</v>
      </c>
      <c r="AA361" s="165">
        <v>1392514.2</v>
      </c>
    </row>
    <row r="362" spans="1:27" customFormat="1" ht="24.95" customHeight="1">
      <c r="A362" s="227" t="s">
        <v>426</v>
      </c>
      <c r="B362" s="231">
        <f>AVERAGE(B332:B361)</f>
        <v>1180</v>
      </c>
      <c r="C362" s="231">
        <f t="shared" ref="C362:AA362" si="10">AVERAGE(C332:C361)</f>
        <v>1182</v>
      </c>
      <c r="D362" s="231">
        <f t="shared" si="10"/>
        <v>1279.689736842105</v>
      </c>
      <c r="E362" s="231">
        <f t="shared" si="10"/>
        <v>1296.1193684210527</v>
      </c>
      <c r="F362" s="231">
        <f t="shared" si="10"/>
        <v>1469.0696842105265</v>
      </c>
      <c r="G362" s="231">
        <f t="shared" si="10"/>
        <v>1469.8044736842103</v>
      </c>
      <c r="H362" s="231">
        <f t="shared" si="10"/>
        <v>786.8881052631582</v>
      </c>
      <c r="I362" s="231">
        <f t="shared" si="10"/>
        <v>787.28178947368417</v>
      </c>
      <c r="J362" s="231">
        <f t="shared" si="10"/>
        <v>1191.0687777777778</v>
      </c>
      <c r="K362" s="231">
        <f t="shared" si="10"/>
        <v>1191.6646666666666</v>
      </c>
      <c r="L362" s="231">
        <f t="shared" si="10"/>
        <v>129.95605263157896</v>
      </c>
      <c r="M362" s="231">
        <f t="shared" si="10"/>
        <v>130.02105263157893</v>
      </c>
      <c r="N362" s="231">
        <f t="shared" si="10"/>
        <v>140.92205263157896</v>
      </c>
      <c r="O362" s="231">
        <f t="shared" si="10"/>
        <v>140.9925789473684</v>
      </c>
      <c r="P362" s="231">
        <f t="shared" si="10"/>
        <v>171.98147368421053</v>
      </c>
      <c r="Q362" s="231">
        <f t="shared" si="10"/>
        <v>172.06747368421057</v>
      </c>
      <c r="R362" s="231">
        <f t="shared" si="10"/>
        <v>9.848684210526315</v>
      </c>
      <c r="S362" s="231">
        <f t="shared" si="10"/>
        <v>9.853526315789475</v>
      </c>
      <c r="T362" s="231">
        <f t="shared" si="10"/>
        <v>0</v>
      </c>
      <c r="U362" s="231">
        <f t="shared" si="10"/>
        <v>0</v>
      </c>
      <c r="V362" s="231">
        <f t="shared" si="10"/>
        <v>893.23836842105277</v>
      </c>
      <c r="W362" s="231">
        <f t="shared" si="10"/>
        <v>893.68536842105243</v>
      </c>
      <c r="X362" s="231">
        <f t="shared" si="10"/>
        <v>1616.0636842105264</v>
      </c>
      <c r="Y362" s="231">
        <f t="shared" si="10"/>
        <v>1616.8721052631579</v>
      </c>
      <c r="Z362" s="231">
        <f t="shared" si="10"/>
        <v>1465901.5789473683</v>
      </c>
      <c r="AA362" s="231">
        <f t="shared" si="10"/>
        <v>1468386.1578947369</v>
      </c>
    </row>
    <row r="363" spans="1:27" customFormat="1" ht="24.95" customHeight="1">
      <c r="A363" s="178" t="s">
        <v>412</v>
      </c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70"/>
      <c r="AA363" s="171"/>
    </row>
    <row r="364" spans="1:27" s="159" customFormat="1" ht="24.95" customHeight="1">
      <c r="A364" s="179">
        <v>1</v>
      </c>
      <c r="B364" s="180">
        <v>1180</v>
      </c>
      <c r="C364" s="180">
        <v>1182</v>
      </c>
      <c r="D364" s="180">
        <v>1255.4829999999999</v>
      </c>
      <c r="E364" s="180">
        <v>1256.1110000000001</v>
      </c>
      <c r="F364" s="180">
        <v>1491.056</v>
      </c>
      <c r="G364" s="180">
        <v>1491.8019999999999</v>
      </c>
      <c r="H364" s="180">
        <v>886.21199999999999</v>
      </c>
      <c r="I364" s="180">
        <v>886.65499999999997</v>
      </c>
      <c r="J364" s="180">
        <v>1166.248</v>
      </c>
      <c r="K364" s="180">
        <v>1166.8309999999999</v>
      </c>
      <c r="L364" s="180">
        <v>127.858</v>
      </c>
      <c r="M364" s="180">
        <v>127.922</v>
      </c>
      <c r="N364" s="180">
        <v>140.077</v>
      </c>
      <c r="O364" s="180">
        <v>140.14699999999999</v>
      </c>
      <c r="P364" s="180">
        <v>168.74600000000001</v>
      </c>
      <c r="Q364" s="180">
        <v>168.83099999999999</v>
      </c>
      <c r="R364" s="180">
        <v>10.327</v>
      </c>
      <c r="S364" s="180">
        <v>10.332000000000001</v>
      </c>
      <c r="T364" s="164">
        <v>0</v>
      </c>
      <c r="U364" s="164">
        <v>0</v>
      </c>
      <c r="V364" s="180">
        <v>875.18799999999999</v>
      </c>
      <c r="W364" s="180">
        <v>875.62599999999998</v>
      </c>
      <c r="X364" s="180">
        <v>1598.836</v>
      </c>
      <c r="Y364" s="180">
        <v>1599.636</v>
      </c>
      <c r="Z364" s="165">
        <v>1370983</v>
      </c>
      <c r="AA364" s="165">
        <v>1373306.7</v>
      </c>
    </row>
    <row r="365" spans="1:27" customFormat="1" ht="24.95" customHeight="1">
      <c r="A365" s="166">
        <v>2</v>
      </c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5"/>
      <c r="AA365" s="165"/>
    </row>
    <row r="366" spans="1:27" customFormat="1" ht="24.95" customHeight="1">
      <c r="A366" s="173" t="s">
        <v>28</v>
      </c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5"/>
      <c r="AA366" s="165"/>
    </row>
    <row r="367" spans="1:27" customFormat="1" ht="24.95" customHeight="1">
      <c r="A367" s="174" t="s">
        <v>29</v>
      </c>
      <c r="B367" s="164">
        <v>1180</v>
      </c>
      <c r="C367" s="164">
        <v>1182</v>
      </c>
      <c r="D367" s="164">
        <v>1257.2550000000001</v>
      </c>
      <c r="E367" s="164">
        <v>1257.884</v>
      </c>
      <c r="F367" s="164">
        <v>1490.9380000000001</v>
      </c>
      <c r="G367" s="164">
        <v>1491.684</v>
      </c>
      <c r="H367" s="164">
        <v>888.41099999999994</v>
      </c>
      <c r="I367" s="164">
        <v>888.85500000000002</v>
      </c>
      <c r="J367" s="164">
        <v>1167.7460000000001</v>
      </c>
      <c r="K367" s="164">
        <v>1168.3309999999999</v>
      </c>
      <c r="L367" s="164">
        <v>128.21299999999999</v>
      </c>
      <c r="M367" s="164">
        <v>128.27699999999999</v>
      </c>
      <c r="N367" s="164">
        <v>139.91300000000001</v>
      </c>
      <c r="O367" s="164">
        <v>139.983</v>
      </c>
      <c r="P367" s="164">
        <v>168.99</v>
      </c>
      <c r="Q367" s="164">
        <v>169.07499999999999</v>
      </c>
      <c r="R367" s="164">
        <v>10.388</v>
      </c>
      <c r="S367" s="164">
        <v>10.393000000000001</v>
      </c>
      <c r="T367" s="164">
        <v>0</v>
      </c>
      <c r="U367" s="164">
        <v>0</v>
      </c>
      <c r="V367" s="164">
        <v>875.54200000000003</v>
      </c>
      <c r="W367" s="164">
        <v>875.98</v>
      </c>
      <c r="X367" s="164">
        <v>1600.951</v>
      </c>
      <c r="Y367" s="164">
        <v>1601.752</v>
      </c>
      <c r="Z367" s="165">
        <v>1384730</v>
      </c>
      <c r="AA367" s="165">
        <v>1387077</v>
      </c>
    </row>
    <row r="368" spans="1:27" customFormat="1" ht="24.95" customHeight="1">
      <c r="A368" s="173" t="s">
        <v>30</v>
      </c>
      <c r="B368" s="164">
        <v>1180</v>
      </c>
      <c r="C368" s="164">
        <v>1182</v>
      </c>
      <c r="D368" s="164">
        <v>1264.3440000000001</v>
      </c>
      <c r="E368" s="164">
        <v>1264.9760000000001</v>
      </c>
      <c r="F368" s="164">
        <v>1504.17</v>
      </c>
      <c r="G368" s="164">
        <v>1504.922</v>
      </c>
      <c r="H368" s="164">
        <v>890.15099999999995</v>
      </c>
      <c r="I368" s="164">
        <v>890.59699999999998</v>
      </c>
      <c r="J368" s="164">
        <v>1169.944</v>
      </c>
      <c r="K368" s="164">
        <v>1170.529</v>
      </c>
      <c r="L368" s="164">
        <v>128.52000000000001</v>
      </c>
      <c r="M368" s="164">
        <v>128.584</v>
      </c>
      <c r="N368" s="164">
        <v>140.733</v>
      </c>
      <c r="O368" s="164">
        <v>140.803</v>
      </c>
      <c r="P368" s="164">
        <v>169.94800000000001</v>
      </c>
      <c r="Q368" s="164">
        <v>170.03299999999999</v>
      </c>
      <c r="R368" s="164">
        <v>10.381</v>
      </c>
      <c r="S368" s="164">
        <v>10.387</v>
      </c>
      <c r="T368" s="164">
        <v>0</v>
      </c>
      <c r="U368" s="164">
        <v>0</v>
      </c>
      <c r="V368" s="164">
        <v>880.50400000000002</v>
      </c>
      <c r="W368" s="164">
        <v>880.94500000000005</v>
      </c>
      <c r="X368" s="164">
        <v>1604.1289999999999</v>
      </c>
      <c r="Y368" s="164">
        <v>1604.931</v>
      </c>
      <c r="Z368" s="165">
        <v>1371396</v>
      </c>
      <c r="AA368" s="165">
        <v>1373720.4</v>
      </c>
    </row>
    <row r="369" spans="1:27" customFormat="1" ht="24.95" customHeight="1">
      <c r="A369" s="174" t="s">
        <v>31</v>
      </c>
      <c r="B369" s="164">
        <v>1180</v>
      </c>
      <c r="C369" s="164">
        <v>1182</v>
      </c>
      <c r="D369" s="164">
        <v>1268.124</v>
      </c>
      <c r="E369" s="164">
        <v>1268.759</v>
      </c>
      <c r="F369" s="164">
        <v>1506.769</v>
      </c>
      <c r="G369" s="164">
        <v>1507.5229999999999</v>
      </c>
      <c r="H369" s="164">
        <v>889.548</v>
      </c>
      <c r="I369" s="164">
        <v>889.99300000000005</v>
      </c>
      <c r="J369" s="164">
        <v>1171.2190000000001</v>
      </c>
      <c r="K369" s="164">
        <v>1171.8050000000001</v>
      </c>
      <c r="L369" s="164">
        <v>129.56700000000001</v>
      </c>
      <c r="M369" s="164">
        <v>129.63200000000001</v>
      </c>
      <c r="N369" s="164">
        <v>141.21199999999999</v>
      </c>
      <c r="O369" s="164">
        <v>141.28299999999999</v>
      </c>
      <c r="P369" s="164">
        <v>170.482</v>
      </c>
      <c r="Q369" s="164">
        <v>170.56800000000001</v>
      </c>
      <c r="R369" s="164">
        <v>10.391999999999999</v>
      </c>
      <c r="S369" s="164">
        <v>10.398</v>
      </c>
      <c r="T369" s="164">
        <v>0</v>
      </c>
      <c r="U369" s="164">
        <v>0</v>
      </c>
      <c r="V369" s="164">
        <v>881.21299999999997</v>
      </c>
      <c r="W369" s="164">
        <v>881.654</v>
      </c>
      <c r="X369" s="164">
        <v>1606.4449999999999</v>
      </c>
      <c r="Y369" s="164">
        <v>1607.248</v>
      </c>
      <c r="Z369" s="165">
        <v>1383550</v>
      </c>
      <c r="AA369" s="165">
        <v>1385895</v>
      </c>
    </row>
    <row r="370" spans="1:27" customFormat="1" ht="24.95" customHeight="1">
      <c r="A370" s="174" t="s">
        <v>32</v>
      </c>
      <c r="B370" s="164">
        <v>1180</v>
      </c>
      <c r="C370" s="164">
        <v>1182</v>
      </c>
      <c r="D370" s="164">
        <v>1267.652</v>
      </c>
      <c r="E370" s="164">
        <v>1268.2860000000001</v>
      </c>
      <c r="F370" s="164">
        <v>1487.748</v>
      </c>
      <c r="G370" s="164">
        <v>1488.4929999999999</v>
      </c>
      <c r="H370" s="164">
        <v>891.495</v>
      </c>
      <c r="I370" s="164">
        <v>891.94100000000003</v>
      </c>
      <c r="J370" s="164">
        <v>1169.48</v>
      </c>
      <c r="K370" s="164">
        <v>1170.0650000000001</v>
      </c>
      <c r="L370" s="164">
        <v>129.62899999999999</v>
      </c>
      <c r="M370" s="164">
        <v>129.69300000000001</v>
      </c>
      <c r="N370" s="164">
        <v>140.995</v>
      </c>
      <c r="O370" s="164">
        <v>141.065</v>
      </c>
      <c r="P370" s="164">
        <v>170.43299999999999</v>
      </c>
      <c r="Q370" s="164">
        <v>170.518</v>
      </c>
      <c r="R370" s="164">
        <v>10.340999999999999</v>
      </c>
      <c r="S370" s="164">
        <v>10.346</v>
      </c>
      <c r="T370" s="164">
        <v>0</v>
      </c>
      <c r="U370" s="164">
        <v>0</v>
      </c>
      <c r="V370" s="164">
        <v>877.78700000000003</v>
      </c>
      <c r="W370" s="164">
        <v>878.226</v>
      </c>
      <c r="X370" s="164">
        <v>1603.396</v>
      </c>
      <c r="Y370" s="164">
        <v>1604.1990000000001</v>
      </c>
      <c r="Z370" s="165">
        <v>1389627</v>
      </c>
      <c r="AA370" s="165">
        <v>1391982.3</v>
      </c>
    </row>
    <row r="371" spans="1:27" customFormat="1" ht="24.95" customHeight="1">
      <c r="A371" s="174" t="s">
        <v>33</v>
      </c>
      <c r="B371" s="164">
        <v>1180</v>
      </c>
      <c r="C371" s="164">
        <v>1182</v>
      </c>
      <c r="D371" s="164">
        <v>1271.432</v>
      </c>
      <c r="E371" s="164">
        <v>1272.068</v>
      </c>
      <c r="F371" s="164">
        <v>1497.9079999999999</v>
      </c>
      <c r="G371" s="164">
        <v>1498.6579999999999</v>
      </c>
      <c r="H371" s="164">
        <v>893.58500000000004</v>
      </c>
      <c r="I371" s="164">
        <v>894.03200000000004</v>
      </c>
      <c r="J371" s="164">
        <v>1173.1969999999999</v>
      </c>
      <c r="K371" s="164">
        <v>1173.7840000000001</v>
      </c>
      <c r="L371" s="164">
        <v>130.31899999999999</v>
      </c>
      <c r="M371" s="164">
        <v>130.38399999999999</v>
      </c>
      <c r="N371" s="164">
        <v>141.04400000000001</v>
      </c>
      <c r="O371" s="164">
        <v>141.114</v>
      </c>
      <c r="P371" s="164">
        <v>170.91399999999999</v>
      </c>
      <c r="Q371" s="164">
        <v>171</v>
      </c>
      <c r="R371" s="164">
        <v>10.417999999999999</v>
      </c>
      <c r="S371" s="164">
        <v>10.423</v>
      </c>
      <c r="T371" s="164">
        <v>0</v>
      </c>
      <c r="U371" s="164">
        <v>0</v>
      </c>
      <c r="V371" s="164">
        <v>885.702</v>
      </c>
      <c r="W371" s="164">
        <v>886.14499999999998</v>
      </c>
      <c r="X371" s="164">
        <v>1607.933</v>
      </c>
      <c r="Y371" s="164">
        <v>1608.7370000000001</v>
      </c>
      <c r="Z371" s="165">
        <v>1381839</v>
      </c>
      <c r="AA371" s="165">
        <v>1384181.1</v>
      </c>
    </row>
    <row r="372" spans="1:27" customFormat="1" ht="24.95" customHeight="1">
      <c r="A372" s="173" t="s">
        <v>34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5"/>
      <c r="AA372" s="165"/>
    </row>
    <row r="373" spans="1:27" customFormat="1" ht="24.95" customHeight="1">
      <c r="A373" s="174" t="s">
        <v>35</v>
      </c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5"/>
      <c r="AA373" s="165"/>
    </row>
    <row r="374" spans="1:27" customFormat="1" ht="24.95" customHeight="1">
      <c r="A374" s="173" t="s">
        <v>36</v>
      </c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5"/>
      <c r="AA374" s="165"/>
    </row>
    <row r="375" spans="1:27" customFormat="1" ht="24.95" customHeight="1">
      <c r="A375" s="174" t="s">
        <v>37</v>
      </c>
      <c r="B375" s="164">
        <v>1180</v>
      </c>
      <c r="C375" s="164">
        <v>1182</v>
      </c>
      <c r="D375" s="164">
        <v>1251.8209999999999</v>
      </c>
      <c r="E375" s="164">
        <v>1252.4469999999999</v>
      </c>
      <c r="F375" s="164">
        <v>1492.5920000000001</v>
      </c>
      <c r="G375" s="164">
        <v>1493.3389999999999</v>
      </c>
      <c r="H375" s="164">
        <v>899.09400000000005</v>
      </c>
      <c r="I375" s="164">
        <v>899.54300000000001</v>
      </c>
      <c r="J375" s="164">
        <v>1164.5229999999999</v>
      </c>
      <c r="K375" s="164">
        <v>1165.106</v>
      </c>
      <c r="L375" s="164">
        <v>128.571</v>
      </c>
      <c r="M375" s="164">
        <v>128.63499999999999</v>
      </c>
      <c r="N375" s="164">
        <v>139.87100000000001</v>
      </c>
      <c r="O375" s="164">
        <v>139.941</v>
      </c>
      <c r="P375" s="164">
        <v>168.321</v>
      </c>
      <c r="Q375" s="164">
        <v>168.405</v>
      </c>
      <c r="R375" s="164">
        <v>10.228999999999999</v>
      </c>
      <c r="S375" s="164">
        <v>10.234</v>
      </c>
      <c r="T375" s="164">
        <v>0</v>
      </c>
      <c r="U375" s="164">
        <v>0</v>
      </c>
      <c r="V375" s="164">
        <v>880.50400000000002</v>
      </c>
      <c r="W375" s="164">
        <v>880.94500000000005</v>
      </c>
      <c r="X375" s="164">
        <v>1595.8589999999999</v>
      </c>
      <c r="Y375" s="164">
        <v>1596.6569999999999</v>
      </c>
      <c r="Z375" s="165">
        <v>1364198</v>
      </c>
      <c r="AA375" s="165">
        <v>1366510.2</v>
      </c>
    </row>
    <row r="376" spans="1:27" customFormat="1" ht="24.95" customHeight="1">
      <c r="A376" s="173" t="s">
        <v>38</v>
      </c>
      <c r="B376" s="164">
        <v>1180</v>
      </c>
      <c r="C376" s="164">
        <v>1182</v>
      </c>
      <c r="D376" s="164">
        <v>1253.4749999999999</v>
      </c>
      <c r="E376" s="164">
        <v>1254.1020000000001</v>
      </c>
      <c r="F376" s="164">
        <v>1501.098</v>
      </c>
      <c r="G376" s="164">
        <v>1501.8489999999999</v>
      </c>
      <c r="H376" s="164">
        <v>900.46400000000006</v>
      </c>
      <c r="I376" s="164">
        <v>900.91499999999996</v>
      </c>
      <c r="J376" s="164">
        <v>1166.787</v>
      </c>
      <c r="K376" s="164">
        <v>1166.3710000000001</v>
      </c>
      <c r="L376" s="164">
        <v>128.97999999999999</v>
      </c>
      <c r="M376" s="164">
        <v>129.04499999999999</v>
      </c>
      <c r="N376" s="164">
        <v>140.06</v>
      </c>
      <c r="O376" s="164">
        <v>140.13</v>
      </c>
      <c r="P376" s="164">
        <v>168.54599999999999</v>
      </c>
      <c r="Q376" s="164">
        <v>168.631</v>
      </c>
      <c r="R376" s="164">
        <v>10.257</v>
      </c>
      <c r="S376" s="164">
        <v>10.262</v>
      </c>
      <c r="T376" s="164">
        <v>0</v>
      </c>
      <c r="U376" s="164">
        <v>0</v>
      </c>
      <c r="V376" s="164">
        <v>885.23</v>
      </c>
      <c r="W376" s="164">
        <v>885.673</v>
      </c>
      <c r="X376" s="164">
        <v>1597.076</v>
      </c>
      <c r="Y376" s="164">
        <v>1597.875</v>
      </c>
      <c r="Z376" s="165">
        <v>1367089</v>
      </c>
      <c r="AA376" s="165">
        <v>1369406.1</v>
      </c>
    </row>
    <row r="377" spans="1:27" customFormat="1" ht="24.95" customHeight="1">
      <c r="A377" s="173" t="s">
        <v>39</v>
      </c>
      <c r="B377" s="164">
        <v>1180</v>
      </c>
      <c r="C377" s="164">
        <v>1182</v>
      </c>
      <c r="D377" s="164">
        <v>1257.492</v>
      </c>
      <c r="E377" s="164">
        <v>1258.1210000000001</v>
      </c>
      <c r="F377" s="164">
        <v>1494.364</v>
      </c>
      <c r="G377" s="164">
        <v>1495.1120000000001</v>
      </c>
      <c r="H377" s="164">
        <v>900.25800000000004</v>
      </c>
      <c r="I377" s="164">
        <v>900.70899999999995</v>
      </c>
      <c r="J377" s="164">
        <v>1169.712</v>
      </c>
      <c r="K377" s="164">
        <v>1170.297</v>
      </c>
      <c r="L377" s="164">
        <v>128.88499999999999</v>
      </c>
      <c r="M377" s="164">
        <v>128.94900000000001</v>
      </c>
      <c r="N377" s="164">
        <v>139.376</v>
      </c>
      <c r="O377" s="164">
        <v>139.446</v>
      </c>
      <c r="P377" s="164">
        <v>169.11099999999999</v>
      </c>
      <c r="Q377" s="164">
        <v>169.196</v>
      </c>
      <c r="R377" s="164">
        <v>10.257999999999999</v>
      </c>
      <c r="S377" s="164">
        <v>10.263</v>
      </c>
      <c r="T377" s="164">
        <v>0</v>
      </c>
      <c r="U377" s="164">
        <v>0</v>
      </c>
      <c r="V377" s="164">
        <v>885.11199999999997</v>
      </c>
      <c r="W377" s="164">
        <v>885.55399999999997</v>
      </c>
      <c r="X377" s="164">
        <v>1599.5329999999999</v>
      </c>
      <c r="Y377" s="164">
        <v>1600.3330000000001</v>
      </c>
      <c r="Z377" s="165">
        <v>1371455</v>
      </c>
      <c r="AA377" s="165">
        <v>1373779.5</v>
      </c>
    </row>
    <row r="378" spans="1:27" customFormat="1" ht="24.95" customHeight="1">
      <c r="A378" s="173" t="s">
        <v>40</v>
      </c>
      <c r="B378" s="164">
        <v>1180</v>
      </c>
      <c r="C378" s="164">
        <v>1182</v>
      </c>
      <c r="D378" s="164">
        <v>1230.9100000000001</v>
      </c>
      <c r="E378" s="164">
        <v>1231.5260000000001</v>
      </c>
      <c r="F378" s="164">
        <v>1474.7529999999999</v>
      </c>
      <c r="G378" s="164">
        <v>1475.491</v>
      </c>
      <c r="H378" s="164">
        <v>881.846</v>
      </c>
      <c r="I378" s="164">
        <v>882.28700000000003</v>
      </c>
      <c r="J378" s="164">
        <v>1145.5530000000001</v>
      </c>
      <c r="K378" s="164">
        <v>1146.126</v>
      </c>
      <c r="L378" s="164">
        <v>127.16200000000001</v>
      </c>
      <c r="M378" s="164">
        <v>127.22499999999999</v>
      </c>
      <c r="N378" s="164">
        <v>136.77799999999999</v>
      </c>
      <c r="O378" s="164">
        <v>136.84700000000001</v>
      </c>
      <c r="P378" s="164">
        <v>165.55600000000001</v>
      </c>
      <c r="Q378" s="164">
        <v>165.63900000000001</v>
      </c>
      <c r="R378" s="164">
        <v>10.042</v>
      </c>
      <c r="S378" s="164">
        <v>10.047000000000001</v>
      </c>
      <c r="T378" s="164">
        <v>0</v>
      </c>
      <c r="U378" s="164">
        <v>0</v>
      </c>
      <c r="V378" s="164">
        <v>876.72400000000005</v>
      </c>
      <c r="W378" s="164">
        <v>877.16200000000003</v>
      </c>
      <c r="X378" s="164">
        <v>1582.828</v>
      </c>
      <c r="Y378" s="164">
        <v>1583.62</v>
      </c>
      <c r="Z378" s="165">
        <v>1329801</v>
      </c>
      <c r="AA378" s="165">
        <v>1332054.8999999999</v>
      </c>
    </row>
    <row r="379" spans="1:27" customFormat="1" ht="24.95" customHeight="1">
      <c r="A379" s="174" t="s">
        <v>41</v>
      </c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5"/>
      <c r="AA379" s="165"/>
    </row>
    <row r="380" spans="1:27" customFormat="1" ht="24.95" customHeight="1">
      <c r="A380" s="173" t="s">
        <v>42</v>
      </c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5"/>
      <c r="AA380" s="165"/>
    </row>
    <row r="381" spans="1:27" customFormat="1" ht="24.95" customHeight="1">
      <c r="A381" s="174" t="s">
        <v>43</v>
      </c>
      <c r="B381" s="164">
        <v>1180</v>
      </c>
      <c r="C381" s="164">
        <v>1182</v>
      </c>
      <c r="D381" s="164">
        <v>1233.2729999999999</v>
      </c>
      <c r="E381" s="164">
        <v>1233.8900000000001</v>
      </c>
      <c r="F381" s="164">
        <v>1468.373</v>
      </c>
      <c r="G381" s="164">
        <v>1469.1079999999999</v>
      </c>
      <c r="H381" s="164">
        <v>885.74699999999996</v>
      </c>
      <c r="I381" s="164">
        <v>886.19</v>
      </c>
      <c r="J381" s="164">
        <v>1148.337</v>
      </c>
      <c r="K381" s="164">
        <v>1148.9110000000001</v>
      </c>
      <c r="L381" s="164">
        <v>125.875</v>
      </c>
      <c r="M381" s="164">
        <v>125.938</v>
      </c>
      <c r="N381" s="164">
        <v>136.08799999999999</v>
      </c>
      <c r="O381" s="164">
        <v>136.15600000000001</v>
      </c>
      <c r="P381" s="164">
        <v>165.89599999999999</v>
      </c>
      <c r="Q381" s="164">
        <v>165.97900000000001</v>
      </c>
      <c r="R381" s="164">
        <v>9.9949999999999992</v>
      </c>
      <c r="S381" s="164">
        <v>10</v>
      </c>
      <c r="T381" s="164">
        <v>0</v>
      </c>
      <c r="U381" s="164">
        <v>0</v>
      </c>
      <c r="V381" s="164">
        <v>869.75300000000004</v>
      </c>
      <c r="W381" s="164">
        <v>870.18799999999999</v>
      </c>
      <c r="X381" s="164">
        <v>1583.702</v>
      </c>
      <c r="Y381" s="164">
        <v>1584.4949999999999</v>
      </c>
      <c r="Z381" s="165">
        <v>1335288</v>
      </c>
      <c r="AA381" s="165">
        <v>1337551.2</v>
      </c>
    </row>
    <row r="382" spans="1:27" customFormat="1" ht="24.95" customHeight="1">
      <c r="A382" s="173" t="s">
        <v>44</v>
      </c>
      <c r="B382" s="164">
        <v>1180</v>
      </c>
      <c r="C382" s="164">
        <v>1182</v>
      </c>
      <c r="D382" s="164">
        <v>1231.2639999999999</v>
      </c>
      <c r="E382" s="164">
        <v>1231.8800000000001</v>
      </c>
      <c r="F382" s="164">
        <v>1466.837</v>
      </c>
      <c r="G382" s="164">
        <v>1467.5709999999999</v>
      </c>
      <c r="H382" s="164">
        <v>881.846</v>
      </c>
      <c r="I382" s="164">
        <v>882.28700000000003</v>
      </c>
      <c r="J382" s="164">
        <v>1150.462</v>
      </c>
      <c r="K382" s="164">
        <v>1151.037</v>
      </c>
      <c r="L382" s="164">
        <v>126.501</v>
      </c>
      <c r="M382" s="164">
        <v>126.565</v>
      </c>
      <c r="N382" s="164">
        <v>136.07400000000001</v>
      </c>
      <c r="O382" s="164">
        <v>136.142</v>
      </c>
      <c r="P382" s="164">
        <v>165.619</v>
      </c>
      <c r="Q382" s="164">
        <v>165.702</v>
      </c>
      <c r="R382" s="164">
        <v>10.069000000000001</v>
      </c>
      <c r="S382" s="164">
        <v>10.074</v>
      </c>
      <c r="T382" s="164">
        <v>0</v>
      </c>
      <c r="U382" s="164">
        <v>0</v>
      </c>
      <c r="V382" s="164">
        <v>861.60199999999998</v>
      </c>
      <c r="W382" s="164">
        <v>862.03300000000002</v>
      </c>
      <c r="X382" s="164">
        <v>1583.5840000000001</v>
      </c>
      <c r="Y382" s="164">
        <v>1584.376</v>
      </c>
      <c r="Z382" s="165">
        <v>1340775</v>
      </c>
      <c r="AA382" s="165">
        <v>1343047.5</v>
      </c>
    </row>
    <row r="383" spans="1:27" customFormat="1" ht="24.95" customHeight="1">
      <c r="A383" s="174" t="s">
        <v>45</v>
      </c>
      <c r="B383" s="164">
        <v>1180</v>
      </c>
      <c r="C383" s="164">
        <v>1182</v>
      </c>
      <c r="D383" s="164">
        <v>1224.412</v>
      </c>
      <c r="E383" s="164">
        <v>1225.0250000000001</v>
      </c>
      <c r="F383" s="164">
        <v>1458.3309999999999</v>
      </c>
      <c r="G383" s="164">
        <v>1459.0609999999999</v>
      </c>
      <c r="H383" s="164">
        <v>883.09799999999996</v>
      </c>
      <c r="I383" s="164">
        <v>883.54</v>
      </c>
      <c r="J383" s="164">
        <v>1147.1099999999999</v>
      </c>
      <c r="K383" s="164">
        <v>1147.684</v>
      </c>
      <c r="L383" s="164">
        <v>126.012</v>
      </c>
      <c r="M383" s="164">
        <v>126.075</v>
      </c>
      <c r="N383" s="164">
        <v>135.529</v>
      </c>
      <c r="O383" s="164">
        <v>135.59700000000001</v>
      </c>
      <c r="P383" s="164">
        <v>164.69800000000001</v>
      </c>
      <c r="Q383" s="164">
        <v>164.78</v>
      </c>
      <c r="R383" s="164">
        <v>10.077</v>
      </c>
      <c r="S383" s="164">
        <v>10.082000000000001</v>
      </c>
      <c r="T383" s="164">
        <v>0</v>
      </c>
      <c r="U383" s="164">
        <v>0</v>
      </c>
      <c r="V383" s="164">
        <v>856.99400000000003</v>
      </c>
      <c r="W383" s="164">
        <v>857.423</v>
      </c>
      <c r="X383" s="164">
        <v>1580.028</v>
      </c>
      <c r="Y383" s="164">
        <v>1580.819</v>
      </c>
      <c r="Z383" s="165">
        <v>1328326</v>
      </c>
      <c r="AA383" s="165">
        <v>1330577.3999999999</v>
      </c>
    </row>
    <row r="384" spans="1:27" customFormat="1" ht="24.95" customHeight="1">
      <c r="A384" s="174" t="s">
        <v>46</v>
      </c>
      <c r="B384" s="164">
        <v>1180</v>
      </c>
      <c r="C384" s="164">
        <v>1182</v>
      </c>
      <c r="D384" s="164">
        <v>1231.146</v>
      </c>
      <c r="E384" s="164">
        <v>1231.7619999999999</v>
      </c>
      <c r="F384" s="164">
        <v>1461.049</v>
      </c>
      <c r="G384" s="164">
        <v>1461.779</v>
      </c>
      <c r="H384" s="164">
        <v>881.58299999999997</v>
      </c>
      <c r="I384" s="164">
        <v>882.024</v>
      </c>
      <c r="J384" s="164">
        <v>1150.9100000000001</v>
      </c>
      <c r="K384" s="164">
        <v>1151.4860000000001</v>
      </c>
      <c r="L384" s="164">
        <v>126.685</v>
      </c>
      <c r="M384" s="164">
        <v>126.748</v>
      </c>
      <c r="N384" s="164">
        <v>136.399</v>
      </c>
      <c r="O384" s="164">
        <v>136.46799999999999</v>
      </c>
      <c r="P384" s="164">
        <v>165.60499999999999</v>
      </c>
      <c r="Q384" s="164">
        <v>165.68799999999999</v>
      </c>
      <c r="R384" s="164">
        <v>10.018000000000001</v>
      </c>
      <c r="S384" s="164">
        <v>10.023</v>
      </c>
      <c r="T384" s="164">
        <v>0</v>
      </c>
      <c r="U384" s="164">
        <v>0</v>
      </c>
      <c r="V384" s="164">
        <v>857.70299999999997</v>
      </c>
      <c r="W384" s="164">
        <v>858.13199999999995</v>
      </c>
      <c r="X384" s="164">
        <v>1582.5329999999999</v>
      </c>
      <c r="Y384" s="164">
        <v>1583.3240000000001</v>
      </c>
      <c r="Z384" s="165">
        <v>1337707</v>
      </c>
      <c r="AA384" s="165">
        <v>1339974.3</v>
      </c>
    </row>
    <row r="385" spans="1:27" customFormat="1" ht="24.95" customHeight="1">
      <c r="A385" s="174" t="s">
        <v>47</v>
      </c>
      <c r="B385" s="164">
        <v>1180</v>
      </c>
      <c r="C385" s="164">
        <v>1182</v>
      </c>
      <c r="D385" s="164">
        <v>1233.864</v>
      </c>
      <c r="E385" s="164">
        <v>1234.481</v>
      </c>
      <c r="F385" s="164">
        <v>1457.5039999999999</v>
      </c>
      <c r="G385" s="164">
        <v>1458.2329999999999</v>
      </c>
      <c r="H385" s="164">
        <v>877.197</v>
      </c>
      <c r="I385" s="164">
        <v>877.63599999999997</v>
      </c>
      <c r="J385" s="164">
        <v>1152.2570000000001</v>
      </c>
      <c r="K385" s="164">
        <v>1152.8330000000001</v>
      </c>
      <c r="L385" s="164">
        <v>128.233</v>
      </c>
      <c r="M385" s="164">
        <v>128.297</v>
      </c>
      <c r="N385" s="164">
        <v>135.62700000000001</v>
      </c>
      <c r="O385" s="164">
        <v>135.69499999999999</v>
      </c>
      <c r="P385" s="164">
        <v>165.97</v>
      </c>
      <c r="Q385" s="164">
        <v>166.053</v>
      </c>
      <c r="R385" s="164">
        <v>10.050000000000001</v>
      </c>
      <c r="S385" s="164">
        <v>10.055</v>
      </c>
      <c r="T385" s="164">
        <v>10.050000000000001</v>
      </c>
      <c r="U385" s="164">
        <v>10.055</v>
      </c>
      <c r="V385" s="164">
        <v>854.74900000000002</v>
      </c>
      <c r="W385" s="164">
        <v>855.17700000000002</v>
      </c>
      <c r="X385" s="165">
        <v>1583.289</v>
      </c>
      <c r="Y385" s="165">
        <v>1584.0809999999999</v>
      </c>
      <c r="Z385" s="175">
        <v>1334993</v>
      </c>
      <c r="AA385" s="175">
        <v>1337255.7</v>
      </c>
    </row>
    <row r="386" spans="1:27" customFormat="1" ht="24.95" customHeight="1">
      <c r="A386" s="173" t="s">
        <v>48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5"/>
      <c r="AA386" s="165"/>
    </row>
    <row r="387" spans="1:27" customFormat="1" ht="24.95" customHeight="1">
      <c r="A387" s="174" t="s">
        <v>49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5"/>
      <c r="AA387" s="165"/>
    </row>
    <row r="388" spans="1:27" customFormat="1" ht="24.95" customHeight="1">
      <c r="A388" s="173" t="s">
        <v>50</v>
      </c>
      <c r="B388" s="164">
        <v>1180</v>
      </c>
      <c r="C388" s="164">
        <v>1182</v>
      </c>
      <c r="D388" s="164">
        <v>1234.0999999999999</v>
      </c>
      <c r="E388" s="164">
        <v>1234.7170000000001</v>
      </c>
      <c r="F388" s="164">
        <v>1447.817</v>
      </c>
      <c r="G388" s="164">
        <v>1448.5409999999999</v>
      </c>
      <c r="H388" s="164">
        <v>872.85500000000002</v>
      </c>
      <c r="I388" s="164">
        <v>873.29100000000005</v>
      </c>
      <c r="J388" s="164">
        <v>1152.145</v>
      </c>
      <c r="K388" s="164">
        <v>1152.721</v>
      </c>
      <c r="L388" s="164">
        <v>128.035</v>
      </c>
      <c r="M388" s="164">
        <v>128.1</v>
      </c>
      <c r="N388" s="164">
        <v>135.72200000000001</v>
      </c>
      <c r="O388" s="164">
        <v>135.79</v>
      </c>
      <c r="P388" s="164">
        <v>166.00299999999999</v>
      </c>
      <c r="Q388" s="164">
        <v>166.08600000000001</v>
      </c>
      <c r="R388" s="164">
        <v>0</v>
      </c>
      <c r="S388" s="164">
        <v>0</v>
      </c>
      <c r="T388" s="164">
        <v>0</v>
      </c>
      <c r="U388" s="164">
        <v>0</v>
      </c>
      <c r="V388" s="164">
        <v>851.20500000000004</v>
      </c>
      <c r="W388" s="164">
        <v>851.63099999999997</v>
      </c>
      <c r="X388" s="164">
        <v>1582.722</v>
      </c>
      <c r="Y388" s="164">
        <v>1583.5139999999999</v>
      </c>
      <c r="Z388" s="164">
        <v>0</v>
      </c>
      <c r="AA388" s="164">
        <v>0</v>
      </c>
    </row>
    <row r="389" spans="1:27" customFormat="1" ht="24.95" customHeight="1">
      <c r="A389" s="174" t="s">
        <v>51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5"/>
      <c r="AA389" s="165"/>
    </row>
    <row r="390" spans="1:27" customFormat="1" ht="24.95" customHeight="1">
      <c r="A390" s="174" t="s">
        <v>52</v>
      </c>
      <c r="B390" s="164">
        <v>1180</v>
      </c>
      <c r="C390" s="164">
        <v>1182</v>
      </c>
      <c r="D390" s="164">
        <v>1233.982</v>
      </c>
      <c r="E390" s="164">
        <v>1234.5989999999999</v>
      </c>
      <c r="F390" s="164">
        <v>0</v>
      </c>
      <c r="G390" s="164">
        <v>0</v>
      </c>
      <c r="H390" s="164">
        <v>0</v>
      </c>
      <c r="I390" s="164">
        <v>0</v>
      </c>
      <c r="J390" s="164">
        <v>1148.56</v>
      </c>
      <c r="K390" s="164">
        <v>1149.135</v>
      </c>
      <c r="L390" s="164">
        <v>128.16200000000001</v>
      </c>
      <c r="M390" s="164">
        <v>128.226</v>
      </c>
      <c r="N390" s="164">
        <v>135.48599999999999</v>
      </c>
      <c r="O390" s="164">
        <v>135.554</v>
      </c>
      <c r="P390" s="164">
        <v>165.96600000000001</v>
      </c>
      <c r="Q390" s="164">
        <v>166.04900000000001</v>
      </c>
      <c r="R390" s="164">
        <v>10.065</v>
      </c>
      <c r="S390" s="164">
        <v>10.07</v>
      </c>
      <c r="T390" s="164">
        <v>0</v>
      </c>
      <c r="U390" s="164">
        <v>0</v>
      </c>
      <c r="V390" s="164">
        <v>0</v>
      </c>
      <c r="W390" s="164">
        <v>0</v>
      </c>
      <c r="X390" s="164">
        <v>1596.9929999999999</v>
      </c>
      <c r="Y390" s="164">
        <v>1583.4659999999999</v>
      </c>
      <c r="Z390" s="164">
        <v>0</v>
      </c>
      <c r="AA390" s="164">
        <v>0</v>
      </c>
    </row>
    <row r="391" spans="1:27" customFormat="1" ht="24.95" customHeight="1">
      <c r="A391" s="174" t="s">
        <v>53</v>
      </c>
      <c r="B391" s="164">
        <v>1180</v>
      </c>
      <c r="C391" s="164">
        <v>1182</v>
      </c>
      <c r="D391" s="164">
        <v>1228.7840000000001</v>
      </c>
      <c r="E391" s="164">
        <v>1229.3979999999999</v>
      </c>
      <c r="F391" s="164">
        <v>1445.0989999999999</v>
      </c>
      <c r="G391" s="164">
        <v>1445.8219999999999</v>
      </c>
      <c r="H391" s="164">
        <v>871.50300000000004</v>
      </c>
      <c r="I391" s="164">
        <v>871.93899999999996</v>
      </c>
      <c r="J391" s="164">
        <v>1146.999</v>
      </c>
      <c r="K391" s="164">
        <v>1147.5730000000001</v>
      </c>
      <c r="L391" s="164">
        <v>128.12700000000001</v>
      </c>
      <c r="M391" s="164">
        <v>128.191</v>
      </c>
      <c r="N391" s="164">
        <v>135.363</v>
      </c>
      <c r="O391" s="164">
        <v>135.43100000000001</v>
      </c>
      <c r="P391" s="164">
        <v>165.26900000000001</v>
      </c>
      <c r="Q391" s="164">
        <v>165.352</v>
      </c>
      <c r="R391" s="164">
        <v>10.045999999999999</v>
      </c>
      <c r="S391" s="164">
        <v>10.051</v>
      </c>
      <c r="T391" s="164">
        <v>0</v>
      </c>
      <c r="U391" s="164">
        <v>0</v>
      </c>
      <c r="V391" s="164">
        <v>850.851</v>
      </c>
      <c r="W391" s="164">
        <v>851.27599999999995</v>
      </c>
      <c r="X391" s="164">
        <v>1580.8510000000001</v>
      </c>
      <c r="Y391" s="164">
        <v>1580.9839999999999</v>
      </c>
      <c r="Z391" s="165">
        <v>1338828</v>
      </c>
      <c r="AA391" s="165">
        <v>1341097.2</v>
      </c>
    </row>
    <row r="392" spans="1:27" customFormat="1" ht="24.95" customHeight="1">
      <c r="A392" s="174" t="s">
        <v>54</v>
      </c>
      <c r="B392" s="164">
        <v>1180</v>
      </c>
      <c r="C392" s="164">
        <v>1182</v>
      </c>
      <c r="D392" s="164">
        <v>1234.9269999999999</v>
      </c>
      <c r="E392" s="164">
        <v>1235.5450000000001</v>
      </c>
      <c r="F392" s="164">
        <v>1447.817</v>
      </c>
      <c r="G392" s="164">
        <v>1448.5409999999999</v>
      </c>
      <c r="H392" s="164">
        <v>875.89599999999996</v>
      </c>
      <c r="I392" s="164">
        <v>876.33500000000004</v>
      </c>
      <c r="J392" s="164">
        <v>1153.72</v>
      </c>
      <c r="K392" s="164">
        <v>1154.297</v>
      </c>
      <c r="L392" s="164">
        <v>128.959</v>
      </c>
      <c r="M392" s="164">
        <v>129.024</v>
      </c>
      <c r="N392" s="164">
        <v>136.06800000000001</v>
      </c>
      <c r="O392" s="164">
        <v>136.136</v>
      </c>
      <c r="P392" s="164">
        <v>166.124</v>
      </c>
      <c r="Q392" s="164">
        <v>166.20699999999999</v>
      </c>
      <c r="R392" s="164">
        <v>10.119</v>
      </c>
      <c r="S392" s="164">
        <v>10.124000000000001</v>
      </c>
      <c r="T392" s="164">
        <v>0</v>
      </c>
      <c r="U392" s="164">
        <v>0</v>
      </c>
      <c r="V392" s="164">
        <v>851.20500000000004</v>
      </c>
      <c r="W392" s="164">
        <v>851.63099999999997</v>
      </c>
      <c r="X392" s="164">
        <v>1583.194</v>
      </c>
      <c r="Y392" s="164">
        <v>1583.9860000000001</v>
      </c>
      <c r="Z392" s="165">
        <v>1352162</v>
      </c>
      <c r="AA392" s="165">
        <v>1354453.8</v>
      </c>
    </row>
    <row r="393" spans="1:27" customFormat="1" ht="24.95" customHeight="1">
      <c r="A393" s="174" t="s">
        <v>55</v>
      </c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5"/>
      <c r="AA393" s="165"/>
    </row>
    <row r="394" spans="1:27" customFormat="1" ht="24.95" customHeight="1" thickBot="1">
      <c r="A394" s="182" t="s">
        <v>69</v>
      </c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4"/>
      <c r="AA394" s="184"/>
    </row>
    <row r="395" spans="1:27" ht="24.95" customHeight="1">
      <c r="A395" s="227" t="s">
        <v>426</v>
      </c>
      <c r="B395" s="231">
        <f>AVERAGE(B364:B394)</f>
        <v>1180</v>
      </c>
      <c r="C395" s="231">
        <f t="shared" ref="C395:Z395" si="11">AVERAGE(C364:C394)</f>
        <v>1182</v>
      </c>
      <c r="D395" s="231">
        <f t="shared" si="11"/>
        <v>1245.4599999999998</v>
      </c>
      <c r="E395" s="231">
        <f t="shared" si="11"/>
        <v>1246.0829999999999</v>
      </c>
      <c r="F395" s="231">
        <f t="shared" si="11"/>
        <v>1399.6959473684208</v>
      </c>
      <c r="G395" s="231">
        <f t="shared" si="11"/>
        <v>1400.3962631578947</v>
      </c>
      <c r="H395" s="231">
        <f t="shared" si="11"/>
        <v>839.51521052631585</v>
      </c>
      <c r="I395" s="231">
        <f t="shared" si="11"/>
        <v>839.93521052631581</v>
      </c>
      <c r="J395" s="231">
        <f t="shared" si="11"/>
        <v>1158.6794210526318</v>
      </c>
      <c r="K395" s="231">
        <f t="shared" si="11"/>
        <v>1159.2064210526314</v>
      </c>
      <c r="L395" s="231">
        <f t="shared" si="11"/>
        <v>128.12068421052626</v>
      </c>
      <c r="M395" s="231">
        <f t="shared" si="11"/>
        <v>128.18473684210528</v>
      </c>
      <c r="N395" s="231">
        <f t="shared" si="11"/>
        <v>138.02184210526315</v>
      </c>
      <c r="O395" s="231">
        <f t="shared" si="11"/>
        <v>138.09094736842107</v>
      </c>
      <c r="P395" s="231">
        <f t="shared" si="11"/>
        <v>167.48405263157892</v>
      </c>
      <c r="Q395" s="231">
        <f t="shared" si="11"/>
        <v>167.56799999999998</v>
      </c>
      <c r="R395" s="231">
        <f t="shared" si="11"/>
        <v>9.656421052631579</v>
      </c>
      <c r="S395" s="231">
        <f t="shared" si="11"/>
        <v>9.6612631578947372</v>
      </c>
      <c r="T395" s="231">
        <f t="shared" si="11"/>
        <v>0.52894736842105272</v>
      </c>
      <c r="U395" s="231">
        <f t="shared" si="11"/>
        <v>0.52921052631578946</v>
      </c>
      <c r="V395" s="231">
        <f t="shared" si="11"/>
        <v>824.08252631578955</v>
      </c>
      <c r="W395" s="231">
        <f t="shared" si="11"/>
        <v>824.49478947368402</v>
      </c>
      <c r="X395" s="231">
        <f t="shared" si="11"/>
        <v>1592.3095789473682</v>
      </c>
      <c r="Y395" s="231">
        <f t="shared" si="11"/>
        <v>1592.3175263157893</v>
      </c>
      <c r="Z395" s="231">
        <f t="shared" si="11"/>
        <v>1214881.4210526317</v>
      </c>
      <c r="AA395" s="231">
        <f>AVERAGE(AA364:AA394)</f>
        <v>1216940.5421052631</v>
      </c>
    </row>
    <row r="397" spans="1:27" ht="18.75">
      <c r="A397" s="34" t="s">
        <v>1628</v>
      </c>
      <c r="R397" s="34" t="s">
        <v>1627</v>
      </c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workbookViewId="0">
      <selection activeCell="B5" sqref="B5"/>
    </sheetView>
  </sheetViews>
  <sheetFormatPr defaultColWidth="9.42578125" defaultRowHeight="18.75"/>
  <cols>
    <col min="1" max="1" width="13.140625" style="34" customWidth="1"/>
    <col min="2" max="2" width="11.140625" style="34" customWidth="1"/>
    <col min="3" max="3" width="13.28515625" style="34" customWidth="1"/>
    <col min="4" max="4" width="13.140625" style="34" customWidth="1"/>
    <col min="5" max="5" width="12.28515625" style="34" customWidth="1"/>
    <col min="6" max="6" width="12.5703125" style="34" bestFit="1" customWidth="1"/>
    <col min="7" max="7" width="10.5703125" style="34" customWidth="1"/>
    <col min="8" max="8" width="10" style="34" customWidth="1"/>
    <col min="9" max="9" width="9.5703125" style="34" customWidth="1"/>
    <col min="10" max="10" width="10.5703125" style="34" customWidth="1"/>
    <col min="11" max="11" width="10.7109375" style="34" customWidth="1"/>
    <col min="12" max="12" width="10.5703125" style="34" customWidth="1"/>
    <col min="13" max="13" width="10" style="34" customWidth="1"/>
    <col min="14" max="14" width="10.28515625" style="34" customWidth="1"/>
    <col min="15" max="15" width="9.7109375" style="34" customWidth="1"/>
    <col min="16" max="17" width="10" style="34" customWidth="1"/>
    <col min="18" max="18" width="8.85546875" style="34" customWidth="1"/>
    <col min="19" max="19" width="9.85546875" style="34" customWidth="1"/>
    <col min="20" max="22" width="10" style="34" bestFit="1" customWidth="1"/>
    <col min="23" max="23" width="9.42578125" style="34" customWidth="1"/>
    <col min="24" max="24" width="10.85546875" style="34" customWidth="1"/>
    <col min="25" max="25" width="11.7109375" style="34" customWidth="1"/>
    <col min="26" max="26" width="15" style="34" customWidth="1"/>
    <col min="27" max="27" width="15.85546875" style="34" customWidth="1"/>
    <col min="28" max="16384" width="9.42578125" style="34"/>
  </cols>
  <sheetData>
    <row r="1" spans="1:256">
      <c r="A1" s="272" t="s">
        <v>1630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56" ht="19.5" thickBot="1">
      <c r="A2" s="273" t="s">
        <v>1629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56" ht="30.75" customHeight="1">
      <c r="A3" s="185" t="s">
        <v>6</v>
      </c>
      <c r="B3" s="269" t="s">
        <v>10</v>
      </c>
      <c r="C3" s="270"/>
      <c r="D3" s="269" t="s">
        <v>11</v>
      </c>
      <c r="E3" s="270"/>
      <c r="F3" s="269" t="s">
        <v>12</v>
      </c>
      <c r="G3" s="270"/>
      <c r="H3" s="269" t="s">
        <v>9</v>
      </c>
      <c r="I3" s="270"/>
      <c r="J3" s="269" t="s">
        <v>13</v>
      </c>
      <c r="K3" s="270"/>
      <c r="L3" s="269" t="s">
        <v>14</v>
      </c>
      <c r="M3" s="270"/>
      <c r="N3" s="269" t="s">
        <v>15</v>
      </c>
      <c r="O3" s="270"/>
      <c r="P3" s="269" t="s">
        <v>16</v>
      </c>
      <c r="Q3" s="270"/>
      <c r="R3" s="269" t="s">
        <v>18</v>
      </c>
      <c r="S3" s="270"/>
      <c r="T3" s="269" t="s">
        <v>20</v>
      </c>
      <c r="U3" s="270"/>
      <c r="V3" s="269" t="s">
        <v>21</v>
      </c>
      <c r="W3" s="270"/>
      <c r="X3" s="269" t="s">
        <v>23</v>
      </c>
      <c r="Y3" s="270"/>
      <c r="Z3" s="269" t="s">
        <v>25</v>
      </c>
      <c r="AA3" s="270"/>
    </row>
    <row r="4" spans="1:256" ht="30.75" customHeight="1" thickBot="1">
      <c r="A4" s="186"/>
      <c r="B4" s="267" t="s">
        <v>8</v>
      </c>
      <c r="C4" s="268"/>
      <c r="D4" s="267" t="s">
        <v>0</v>
      </c>
      <c r="E4" s="268"/>
      <c r="F4" s="267" t="s">
        <v>1</v>
      </c>
      <c r="G4" s="268"/>
      <c r="H4" s="267" t="s">
        <v>2</v>
      </c>
      <c r="I4" s="268"/>
      <c r="J4" s="267" t="s">
        <v>3</v>
      </c>
      <c r="K4" s="268"/>
      <c r="L4" s="267" t="s">
        <v>7</v>
      </c>
      <c r="M4" s="268"/>
      <c r="N4" s="267" t="s">
        <v>4</v>
      </c>
      <c r="O4" s="268"/>
      <c r="P4" s="267" t="s">
        <v>17</v>
      </c>
      <c r="Q4" s="268"/>
      <c r="R4" s="267" t="s">
        <v>19</v>
      </c>
      <c r="S4" s="268"/>
      <c r="T4" s="267" t="s">
        <v>5</v>
      </c>
      <c r="U4" s="268"/>
      <c r="V4" s="267" t="s">
        <v>22</v>
      </c>
      <c r="W4" s="268"/>
      <c r="X4" s="267" t="s">
        <v>24</v>
      </c>
      <c r="Y4" s="268"/>
      <c r="Z4" s="267" t="s">
        <v>26</v>
      </c>
      <c r="AA4" s="268"/>
    </row>
    <row r="5" spans="1:256" s="8" customFormat="1" ht="30.75" customHeight="1">
      <c r="A5" s="161">
        <v>2017</v>
      </c>
      <c r="B5" s="187" t="s">
        <v>57</v>
      </c>
      <c r="C5" s="187" t="s">
        <v>1631</v>
      </c>
      <c r="D5" s="187" t="s">
        <v>57</v>
      </c>
      <c r="E5" s="187" t="s">
        <v>1631</v>
      </c>
      <c r="F5" s="187" t="s">
        <v>57</v>
      </c>
      <c r="G5" s="187" t="s">
        <v>1631</v>
      </c>
      <c r="H5" s="187" t="s">
        <v>57</v>
      </c>
      <c r="I5" s="187" t="s">
        <v>1631</v>
      </c>
      <c r="J5" s="187" t="s">
        <v>57</v>
      </c>
      <c r="K5" s="187" t="s">
        <v>1631</v>
      </c>
      <c r="L5" s="187" t="s">
        <v>57</v>
      </c>
      <c r="M5" s="187" t="s">
        <v>1631</v>
      </c>
      <c r="N5" s="187" t="s">
        <v>57</v>
      </c>
      <c r="O5" s="187" t="s">
        <v>1631</v>
      </c>
      <c r="P5" s="187" t="s">
        <v>57</v>
      </c>
      <c r="Q5" s="187" t="s">
        <v>1631</v>
      </c>
      <c r="R5" s="187" t="s">
        <v>57</v>
      </c>
      <c r="S5" s="187" t="s">
        <v>1631</v>
      </c>
      <c r="T5" s="187" t="s">
        <v>57</v>
      </c>
      <c r="U5" s="187" t="s">
        <v>1631</v>
      </c>
      <c r="V5" s="187" t="s">
        <v>57</v>
      </c>
      <c r="W5" s="187" t="s">
        <v>1631</v>
      </c>
      <c r="X5" s="187" t="s">
        <v>57</v>
      </c>
      <c r="Y5" s="187" t="s">
        <v>1631</v>
      </c>
      <c r="Z5" s="187" t="s">
        <v>57</v>
      </c>
      <c r="AA5" s="187" t="s">
        <v>1631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38" customFormat="1" ht="33.75" customHeight="1">
      <c r="A6" s="160" t="s">
        <v>425</v>
      </c>
      <c r="B6" s="161"/>
      <c r="C6" s="161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1"/>
      <c r="Z6" s="161"/>
      <c r="AA6" s="16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8" customFormat="1" ht="24.95" customHeight="1">
      <c r="A7" s="41">
        <v>1</v>
      </c>
      <c r="B7" s="179"/>
      <c r="C7" s="17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79"/>
      <c r="AA7" s="179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8" customFormat="1" ht="24.95" customHeight="1" thickBot="1">
      <c r="A8" s="163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6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0" customFormat="1" ht="24.95" customHeight="1">
      <c r="A9" s="166">
        <v>3</v>
      </c>
      <c r="B9" s="164">
        <v>1182</v>
      </c>
      <c r="C9" s="164">
        <v>1184</v>
      </c>
      <c r="D9" s="164">
        <v>1228.9690000000001</v>
      </c>
      <c r="E9" s="164">
        <v>1229.5840000000001</v>
      </c>
      <c r="F9" s="164">
        <v>1454.29</v>
      </c>
      <c r="G9" s="164">
        <v>1455.018</v>
      </c>
      <c r="H9" s="164">
        <v>880.64300000000003</v>
      </c>
      <c r="I9" s="164">
        <v>881.08299999999997</v>
      </c>
      <c r="J9" s="164">
        <v>1149.498</v>
      </c>
      <c r="K9" s="164">
        <v>1150.0730000000001</v>
      </c>
      <c r="L9" s="164">
        <v>129.42500000000001</v>
      </c>
      <c r="M9" s="164">
        <v>129.489</v>
      </c>
      <c r="N9" s="164">
        <v>136.53200000000001</v>
      </c>
      <c r="O9" s="164">
        <v>136.601</v>
      </c>
      <c r="P9" s="164">
        <v>165.315</v>
      </c>
      <c r="Q9" s="164">
        <v>165.398</v>
      </c>
      <c r="R9" s="164">
        <v>0</v>
      </c>
      <c r="S9" s="164">
        <v>0</v>
      </c>
      <c r="T9" s="164">
        <v>0</v>
      </c>
      <c r="U9" s="164">
        <v>0</v>
      </c>
      <c r="V9" s="164">
        <v>856.077</v>
      </c>
      <c r="W9" s="164">
        <v>856.50599999999997</v>
      </c>
      <c r="X9" s="164">
        <v>1581.7429999999999</v>
      </c>
      <c r="Y9" s="164">
        <v>1582.5340000000001</v>
      </c>
      <c r="Z9" s="165">
        <v>1360482</v>
      </c>
      <c r="AA9" s="165">
        <v>1362784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256" s="35" customFormat="1" ht="24.95" customHeight="1">
      <c r="A10" s="163">
        <v>4</v>
      </c>
      <c r="B10" s="164">
        <v>1182</v>
      </c>
      <c r="C10" s="164">
        <v>1184</v>
      </c>
      <c r="D10" s="164">
        <v>1235.123</v>
      </c>
      <c r="E10" s="164">
        <v>1235.741</v>
      </c>
      <c r="F10" s="164">
        <v>1453.58</v>
      </c>
      <c r="G10" s="164">
        <v>1454.307</v>
      </c>
      <c r="H10" s="164">
        <v>890.24900000000002</v>
      </c>
      <c r="I10" s="164">
        <v>890.69399999999996</v>
      </c>
      <c r="J10" s="164">
        <v>1152.4079999999999</v>
      </c>
      <c r="K10" s="164">
        <v>1152.9849999999999</v>
      </c>
      <c r="L10" s="164">
        <v>129.32</v>
      </c>
      <c r="M10" s="164">
        <v>129.38499999999999</v>
      </c>
      <c r="N10" s="164">
        <v>137.38</v>
      </c>
      <c r="O10" s="164">
        <v>137.44900000000001</v>
      </c>
      <c r="P10" s="164">
        <v>166.13900000000001</v>
      </c>
      <c r="Q10" s="164">
        <v>166.22200000000001</v>
      </c>
      <c r="R10" s="164">
        <v>10.035</v>
      </c>
      <c r="S10" s="164">
        <v>10.039999999999999</v>
      </c>
      <c r="T10" s="164">
        <v>0</v>
      </c>
      <c r="U10" s="164">
        <v>0</v>
      </c>
      <c r="V10" s="164">
        <v>856.78700000000003</v>
      </c>
      <c r="W10" s="164">
        <v>857.21600000000001</v>
      </c>
      <c r="X10" s="164">
        <v>1585.85</v>
      </c>
      <c r="Y10" s="164">
        <v>1586.643</v>
      </c>
      <c r="Z10" s="165">
        <v>1376143.5</v>
      </c>
      <c r="AA10" s="165">
        <v>1378472</v>
      </c>
    </row>
    <row r="11" spans="1:256" s="35" customFormat="1" ht="24.95" customHeight="1">
      <c r="A11" s="163">
        <v>5</v>
      </c>
      <c r="B11" s="164">
        <v>1182</v>
      </c>
      <c r="C11" s="164">
        <v>1184</v>
      </c>
      <c r="D11" s="164">
        <v>1242.6969999999999</v>
      </c>
      <c r="E11" s="164">
        <v>1243.318</v>
      </c>
      <c r="F11" s="164">
        <v>1456.184</v>
      </c>
      <c r="G11" s="164">
        <v>1456.912</v>
      </c>
      <c r="H11" s="164">
        <v>895.43600000000004</v>
      </c>
      <c r="I11" s="164">
        <v>895.88400000000001</v>
      </c>
      <c r="J11" s="164">
        <v>1159.5219999999999</v>
      </c>
      <c r="K11" s="164">
        <v>1160.1020000000001</v>
      </c>
      <c r="L11" s="164">
        <v>130.47900000000001</v>
      </c>
      <c r="M11" s="164">
        <v>130.54499999999999</v>
      </c>
      <c r="N11" s="164">
        <v>137.74799999999999</v>
      </c>
      <c r="O11" s="164">
        <v>137.81700000000001</v>
      </c>
      <c r="P11" s="164">
        <v>167.16200000000001</v>
      </c>
      <c r="Q11" s="164">
        <v>167.24600000000001</v>
      </c>
      <c r="R11" s="164">
        <v>10.148999999999999</v>
      </c>
      <c r="S11" s="164">
        <v>10.154</v>
      </c>
      <c r="T11" s="164">
        <v>0</v>
      </c>
      <c r="U11" s="164">
        <v>0</v>
      </c>
      <c r="V11" s="164">
        <v>864.125</v>
      </c>
      <c r="W11" s="164">
        <v>864.55700000000002</v>
      </c>
      <c r="X11" s="164">
        <v>1591.6010000000001</v>
      </c>
      <c r="Y11" s="164">
        <v>1592.3969999999999</v>
      </c>
      <c r="Z11" s="165">
        <v>1390859.4</v>
      </c>
      <c r="AA11" s="165">
        <v>1393212.8</v>
      </c>
    </row>
    <row r="12" spans="1:256" s="35" customFormat="1" ht="24.95" customHeight="1">
      <c r="A12" s="163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65"/>
    </row>
    <row r="13" spans="1:256" s="35" customFormat="1" ht="24.95" customHeight="1">
      <c r="A13" s="166">
        <v>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65"/>
    </row>
    <row r="14" spans="1:256" s="35" customFormat="1" ht="24.95" customHeight="1">
      <c r="A14" s="163">
        <v>8</v>
      </c>
      <c r="B14" s="164">
        <v>1182</v>
      </c>
      <c r="C14" s="164">
        <v>1184</v>
      </c>
      <c r="D14" s="164">
        <v>1253.1110000000001</v>
      </c>
      <c r="E14" s="164">
        <v>1253.7380000000001</v>
      </c>
      <c r="F14" s="164">
        <v>1463.521</v>
      </c>
      <c r="G14" s="164">
        <v>1464.2529999999999</v>
      </c>
      <c r="H14" s="164">
        <v>895.43600000000004</v>
      </c>
      <c r="I14" s="164">
        <v>895.88400000000001</v>
      </c>
      <c r="J14" s="164">
        <v>1169.607</v>
      </c>
      <c r="K14" s="164">
        <v>1170.192</v>
      </c>
      <c r="L14" s="164">
        <v>0</v>
      </c>
      <c r="M14" s="164">
        <v>0</v>
      </c>
      <c r="N14" s="164">
        <v>139.43899999999999</v>
      </c>
      <c r="O14" s="164">
        <v>139.50899999999999</v>
      </c>
      <c r="P14" s="164">
        <v>168.43899999999999</v>
      </c>
      <c r="Q14" s="164">
        <v>168.642</v>
      </c>
      <c r="R14" s="164">
        <v>10.228</v>
      </c>
      <c r="S14" s="164">
        <v>10.233000000000001</v>
      </c>
      <c r="T14" s="164">
        <v>0</v>
      </c>
      <c r="U14" s="164">
        <v>0</v>
      </c>
      <c r="V14" s="164">
        <v>866.01800000000003</v>
      </c>
      <c r="W14" s="164">
        <v>866.45100000000002</v>
      </c>
      <c r="X14" s="164">
        <v>1597.21</v>
      </c>
      <c r="Y14" s="164">
        <v>1598.009</v>
      </c>
      <c r="Z14" s="165">
        <v>1389854.7</v>
      </c>
      <c r="AA14" s="165">
        <v>1392206.4</v>
      </c>
    </row>
    <row r="15" spans="1:256" s="35" customFormat="1" ht="24.95" customHeight="1">
      <c r="A15" s="166">
        <v>9</v>
      </c>
      <c r="B15" s="164">
        <v>1182</v>
      </c>
      <c r="C15" s="164">
        <v>1184</v>
      </c>
      <c r="D15" s="164">
        <v>1244.472</v>
      </c>
      <c r="E15" s="164">
        <v>1245.0940000000001</v>
      </c>
      <c r="F15" s="164">
        <v>1439.7339999999999</v>
      </c>
      <c r="G15" s="164">
        <v>1440.454</v>
      </c>
      <c r="H15" s="164">
        <v>895.029</v>
      </c>
      <c r="I15" s="164">
        <v>895.47699999999998</v>
      </c>
      <c r="J15" s="164">
        <v>1162.3689999999999</v>
      </c>
      <c r="K15" s="164">
        <v>1162.951</v>
      </c>
      <c r="L15" s="164">
        <v>130.50800000000001</v>
      </c>
      <c r="M15" s="164">
        <v>130.57300000000001</v>
      </c>
      <c r="N15" s="164">
        <v>137.97900000000001</v>
      </c>
      <c r="O15" s="164">
        <v>138.048</v>
      </c>
      <c r="P15" s="164">
        <v>167.40600000000001</v>
      </c>
      <c r="Q15" s="164">
        <v>167.489</v>
      </c>
      <c r="R15" s="164">
        <v>0</v>
      </c>
      <c r="S15" s="164">
        <v>0</v>
      </c>
      <c r="T15" s="164">
        <v>0</v>
      </c>
      <c r="U15" s="164">
        <v>0</v>
      </c>
      <c r="V15" s="164">
        <v>865.07100000000003</v>
      </c>
      <c r="W15" s="164">
        <v>865.50400000000002</v>
      </c>
      <c r="X15" s="164">
        <v>1590.489</v>
      </c>
      <c r="Y15" s="164">
        <v>1591.2840000000001</v>
      </c>
      <c r="Z15" s="165">
        <v>1392987</v>
      </c>
      <c r="AA15" s="165">
        <v>1395344</v>
      </c>
    </row>
    <row r="16" spans="1:256" s="35" customFormat="1" ht="24.95" customHeight="1">
      <c r="A16" s="163">
        <v>10</v>
      </c>
      <c r="B16" s="164">
        <v>1182</v>
      </c>
      <c r="C16" s="164">
        <v>1184</v>
      </c>
      <c r="D16" s="164">
        <v>1250.5070000000001</v>
      </c>
      <c r="E16" s="164">
        <v>1251.133</v>
      </c>
      <c r="F16" s="164">
        <v>1437.0119999999999</v>
      </c>
      <c r="G16" s="164">
        <v>1437.731</v>
      </c>
      <c r="H16" s="164">
        <v>895.97799999999995</v>
      </c>
      <c r="I16" s="164">
        <v>896.42600000000004</v>
      </c>
      <c r="J16" s="164">
        <v>1167.069</v>
      </c>
      <c r="K16" s="164">
        <v>1167.653</v>
      </c>
      <c r="L16" s="164">
        <v>131.233</v>
      </c>
      <c r="M16" s="164">
        <v>131.29900000000001</v>
      </c>
      <c r="N16" s="164">
        <v>137.79599999999999</v>
      </c>
      <c r="O16" s="164">
        <v>137.86500000000001</v>
      </c>
      <c r="P16" s="164">
        <v>168.21700000000001</v>
      </c>
      <c r="Q16" s="164">
        <v>168.30099999999999</v>
      </c>
      <c r="R16" s="164">
        <v>10.202999999999999</v>
      </c>
      <c r="S16" s="164">
        <v>10.208</v>
      </c>
      <c r="T16" s="164">
        <v>0</v>
      </c>
      <c r="U16" s="164">
        <v>0</v>
      </c>
      <c r="V16" s="164">
        <v>872.64499999999998</v>
      </c>
      <c r="W16" s="164">
        <v>873.08199999999999</v>
      </c>
      <c r="X16" s="164">
        <v>1592.855</v>
      </c>
      <c r="Y16" s="164">
        <v>1593.652</v>
      </c>
      <c r="Z16" s="165">
        <v>1405989</v>
      </c>
      <c r="AA16" s="165">
        <v>1408368</v>
      </c>
    </row>
    <row r="17" spans="1:27" s="35" customFormat="1" ht="24.95" customHeight="1">
      <c r="A17" s="166">
        <v>11</v>
      </c>
      <c r="B17" s="164">
        <v>1182</v>
      </c>
      <c r="C17" s="164">
        <v>1184</v>
      </c>
      <c r="D17" s="164">
        <v>1242.933</v>
      </c>
      <c r="E17" s="164">
        <v>1243.5550000000001</v>
      </c>
      <c r="F17" s="164">
        <v>1434.8820000000001</v>
      </c>
      <c r="G17" s="164">
        <v>1435.6</v>
      </c>
      <c r="H17" s="164">
        <v>894.35299999999995</v>
      </c>
      <c r="I17" s="164">
        <v>894.8</v>
      </c>
      <c r="J17" s="164">
        <v>1159.8630000000001</v>
      </c>
      <c r="K17" s="164">
        <v>1160.443</v>
      </c>
      <c r="L17" s="164">
        <v>130.501</v>
      </c>
      <c r="M17" s="164">
        <v>130.566</v>
      </c>
      <c r="N17" s="164">
        <v>137.13999999999999</v>
      </c>
      <c r="O17" s="164">
        <v>137.209</v>
      </c>
      <c r="P17" s="164">
        <v>167.2</v>
      </c>
      <c r="Q17" s="164">
        <v>167.28399999999999</v>
      </c>
      <c r="R17" s="164">
        <v>10.202</v>
      </c>
      <c r="S17" s="164">
        <v>10.207000000000001</v>
      </c>
      <c r="T17" s="164">
        <v>0</v>
      </c>
      <c r="U17" s="164">
        <v>0</v>
      </c>
      <c r="V17" s="164">
        <v>873.47299999999996</v>
      </c>
      <c r="W17" s="164">
        <v>873.91</v>
      </c>
      <c r="X17" s="164">
        <v>1589.518</v>
      </c>
      <c r="Y17" s="164">
        <v>1590.3130000000001</v>
      </c>
      <c r="Z17" s="165">
        <v>1393046.1</v>
      </c>
      <c r="AA17" s="165">
        <v>1395403.2</v>
      </c>
    </row>
    <row r="18" spans="1:27" s="35" customFormat="1" ht="24.95" customHeight="1">
      <c r="A18" s="166">
        <v>12</v>
      </c>
      <c r="B18" s="164">
        <v>1182</v>
      </c>
      <c r="C18" s="164">
        <v>1184</v>
      </c>
      <c r="D18" s="164">
        <v>1263.761</v>
      </c>
      <c r="E18" s="164">
        <v>1264.394</v>
      </c>
      <c r="F18" s="164">
        <v>1453.817</v>
      </c>
      <c r="G18" s="164">
        <v>1454.5440000000001</v>
      </c>
      <c r="H18" s="164">
        <v>901.30100000000004</v>
      </c>
      <c r="I18" s="164">
        <v>901.75199999999995</v>
      </c>
      <c r="J18" s="164">
        <v>1174.1320000000001</v>
      </c>
      <c r="K18" s="164">
        <v>1174.72</v>
      </c>
      <c r="L18" s="164">
        <v>132.137</v>
      </c>
      <c r="M18" s="164">
        <v>132.203</v>
      </c>
      <c r="N18" s="164">
        <v>139.44900000000001</v>
      </c>
      <c r="O18" s="164">
        <v>139.51900000000001</v>
      </c>
      <c r="P18" s="164">
        <v>169.99299999999999</v>
      </c>
      <c r="Q18" s="164">
        <v>170.078</v>
      </c>
      <c r="R18" s="164">
        <v>10.286</v>
      </c>
      <c r="S18" s="164">
        <v>10.291</v>
      </c>
      <c r="T18" s="164">
        <v>0</v>
      </c>
      <c r="U18" s="164">
        <v>0</v>
      </c>
      <c r="V18" s="164">
        <v>883.05899999999997</v>
      </c>
      <c r="W18" s="164">
        <v>883.50099999999998</v>
      </c>
      <c r="X18" s="164">
        <v>1600.8430000000001</v>
      </c>
      <c r="Y18" s="164">
        <v>1601.644</v>
      </c>
      <c r="Z18" s="165">
        <v>1424369.1</v>
      </c>
      <c r="AA18" s="165">
        <v>1426779.2</v>
      </c>
    </row>
    <row r="19" spans="1:27" s="35" customFormat="1" ht="24.95" customHeight="1">
      <c r="A19" s="166">
        <v>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165"/>
    </row>
    <row r="20" spans="1:27" s="35" customFormat="1" ht="24.95" customHeight="1">
      <c r="A20" s="163">
        <v>14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A20" s="165"/>
    </row>
    <row r="21" spans="1:27" s="35" customFormat="1" ht="24.95" customHeight="1">
      <c r="A21" s="166">
        <v>15</v>
      </c>
      <c r="B21" s="164">
        <v>1182</v>
      </c>
      <c r="C21" s="164">
        <v>1184</v>
      </c>
      <c r="D21" s="164">
        <v>1261.6310000000001</v>
      </c>
      <c r="E21" s="164">
        <v>1262.2619999999999</v>
      </c>
      <c r="F21" s="164">
        <v>1441.509</v>
      </c>
      <c r="G21" s="164">
        <v>1442.23</v>
      </c>
      <c r="H21" s="164">
        <v>900.95799999999997</v>
      </c>
      <c r="I21" s="164">
        <v>901.40800000000002</v>
      </c>
      <c r="J21" s="164">
        <v>1174.249</v>
      </c>
      <c r="K21" s="164">
        <v>1174.836</v>
      </c>
      <c r="L21" s="164">
        <v>132.50899999999999</v>
      </c>
      <c r="M21" s="164">
        <v>132.57499999999999</v>
      </c>
      <c r="N21" s="164">
        <v>139.28299999999999</v>
      </c>
      <c r="O21" s="164">
        <v>139.35300000000001</v>
      </c>
      <c r="P21" s="164">
        <v>169.68899999999999</v>
      </c>
      <c r="Q21" s="164">
        <v>169.773</v>
      </c>
      <c r="R21" s="164">
        <v>10.291</v>
      </c>
      <c r="S21" s="164">
        <v>10.297000000000001</v>
      </c>
      <c r="T21" s="164">
        <v>0</v>
      </c>
      <c r="U21" s="164">
        <v>0</v>
      </c>
      <c r="V21" s="164">
        <v>885.78099999999995</v>
      </c>
      <c r="W21" s="164">
        <v>886.22400000000005</v>
      </c>
      <c r="X21" s="164">
        <v>1599.08</v>
      </c>
      <c r="Y21" s="164">
        <v>1599.88</v>
      </c>
      <c r="Z21" s="165">
        <v>1406993.7</v>
      </c>
      <c r="AA21" s="165">
        <v>1409374.4</v>
      </c>
    </row>
    <row r="22" spans="1:27" s="35" customFormat="1" ht="24.95" customHeight="1">
      <c r="A22" s="163">
        <v>16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5"/>
    </row>
    <row r="23" spans="1:27" s="35" customFormat="1" ht="24.95" customHeight="1">
      <c r="A23" s="166">
        <v>17</v>
      </c>
      <c r="B23" s="164">
        <v>1182</v>
      </c>
      <c r="C23" s="164">
        <v>1184</v>
      </c>
      <c r="D23" s="164">
        <v>1264.3530000000001</v>
      </c>
      <c r="E23" s="164">
        <v>1264.9860000000001</v>
      </c>
      <c r="F23" s="164">
        <v>1446.3610000000001</v>
      </c>
      <c r="G23" s="164">
        <v>1447.085</v>
      </c>
      <c r="H23" s="164">
        <v>906.13199999999995</v>
      </c>
      <c r="I23" s="164">
        <v>906.58500000000004</v>
      </c>
      <c r="J23" s="164">
        <v>1181.99</v>
      </c>
      <c r="K23" s="164">
        <v>1182.5809999999999</v>
      </c>
      <c r="L23" s="164">
        <v>132.881</v>
      </c>
      <c r="M23" s="164">
        <v>132.947</v>
      </c>
      <c r="N23" s="164">
        <v>139.92400000000001</v>
      </c>
      <c r="O23" s="164">
        <v>139.994</v>
      </c>
      <c r="P23" s="164">
        <v>170.023</v>
      </c>
      <c r="Q23" s="164">
        <v>170.108</v>
      </c>
      <c r="R23" s="164">
        <v>10.37</v>
      </c>
      <c r="S23" s="164">
        <v>10.375</v>
      </c>
      <c r="T23" s="164">
        <v>0</v>
      </c>
      <c r="U23" s="164">
        <v>0</v>
      </c>
      <c r="V23" s="164">
        <v>887.55600000000004</v>
      </c>
      <c r="W23" s="164">
        <v>888</v>
      </c>
      <c r="X23" s="164">
        <v>1605.5650000000001</v>
      </c>
      <c r="Y23" s="164">
        <v>1606.3679999999999</v>
      </c>
      <c r="Z23" s="165">
        <v>1437371.1</v>
      </c>
      <c r="AA23" s="165">
        <v>1439803.2</v>
      </c>
    </row>
    <row r="24" spans="1:27" s="35" customFormat="1" ht="24.95" customHeight="1">
      <c r="A24" s="163">
        <v>18</v>
      </c>
      <c r="B24" s="164">
        <v>1182</v>
      </c>
      <c r="C24" s="164">
        <v>1184</v>
      </c>
      <c r="D24" s="164">
        <v>1261.9860000000001</v>
      </c>
      <c r="E24" s="164">
        <v>1262.6179999999999</v>
      </c>
      <c r="F24" s="164">
        <v>1453.6980000000001</v>
      </c>
      <c r="G24" s="164">
        <v>1454.4259999999999</v>
      </c>
      <c r="H24" s="164">
        <v>898.08600000000001</v>
      </c>
      <c r="I24" s="164">
        <v>898.53499999999997</v>
      </c>
      <c r="J24" s="164">
        <v>1181.2819999999999</v>
      </c>
      <c r="K24" s="164">
        <v>1181.873</v>
      </c>
      <c r="L24" s="164">
        <v>133.024</v>
      </c>
      <c r="M24" s="164">
        <v>133.09100000000001</v>
      </c>
      <c r="N24" s="164">
        <v>139.708</v>
      </c>
      <c r="O24" s="164">
        <v>139.77799999999999</v>
      </c>
      <c r="P24" s="164">
        <v>169.71</v>
      </c>
      <c r="Q24" s="164">
        <v>169.79499999999999</v>
      </c>
      <c r="R24" s="164">
        <v>10.468</v>
      </c>
      <c r="S24" s="164">
        <v>10.473000000000001</v>
      </c>
      <c r="T24" s="164">
        <v>0</v>
      </c>
      <c r="U24" s="164">
        <v>0</v>
      </c>
      <c r="V24" s="164">
        <v>893.71</v>
      </c>
      <c r="W24" s="164">
        <v>894.15700000000004</v>
      </c>
      <c r="X24" s="164">
        <v>1604.37</v>
      </c>
      <c r="Y24" s="164">
        <v>1605.172</v>
      </c>
      <c r="Z24" s="165">
        <v>1435834.5</v>
      </c>
      <c r="AA24" s="165">
        <v>1438264</v>
      </c>
    </row>
    <row r="25" spans="1:27" s="35" customFormat="1" ht="24.95" customHeight="1">
      <c r="A25" s="163">
        <v>19</v>
      </c>
      <c r="B25" s="164">
        <v>1182</v>
      </c>
      <c r="C25" s="164">
        <v>1184</v>
      </c>
      <c r="D25" s="164">
        <v>1262.46</v>
      </c>
      <c r="E25" s="164">
        <v>1263.0909999999999</v>
      </c>
      <c r="F25" s="164">
        <v>1458.787</v>
      </c>
      <c r="G25" s="164">
        <v>1459.5170000000001</v>
      </c>
      <c r="H25" s="164">
        <v>887.84500000000003</v>
      </c>
      <c r="I25" s="164">
        <v>888.28899999999999</v>
      </c>
      <c r="J25" s="164">
        <v>1175.999</v>
      </c>
      <c r="K25" s="164">
        <v>1176.587</v>
      </c>
      <c r="L25" s="164">
        <v>132.35599999999999</v>
      </c>
      <c r="M25" s="164">
        <v>132.422</v>
      </c>
      <c r="N25" s="164">
        <v>139.97399999999999</v>
      </c>
      <c r="O25" s="164">
        <v>140.04400000000001</v>
      </c>
      <c r="P25" s="164">
        <v>169.77600000000001</v>
      </c>
      <c r="Q25" s="164">
        <v>169.86099999999999</v>
      </c>
      <c r="R25" s="164">
        <v>10.308</v>
      </c>
      <c r="S25" s="164">
        <v>10.314</v>
      </c>
      <c r="T25" s="164">
        <v>0</v>
      </c>
      <c r="U25" s="164">
        <v>0</v>
      </c>
      <c r="V25" s="164">
        <v>890.15899999999999</v>
      </c>
      <c r="W25" s="164">
        <v>890.60500000000002</v>
      </c>
      <c r="X25" s="164">
        <v>1601.624</v>
      </c>
      <c r="Y25" s="164">
        <v>1602.4259999999999</v>
      </c>
      <c r="Z25" s="165">
        <v>1413731.1</v>
      </c>
      <c r="AA25" s="165">
        <v>1416123.2</v>
      </c>
    </row>
    <row r="26" spans="1:27" s="35" customFormat="1" ht="24.95" customHeight="1">
      <c r="A26" s="163">
        <v>20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A26" s="165"/>
    </row>
    <row r="27" spans="1:27" s="35" customFormat="1" ht="24.95" customHeight="1">
      <c r="A27" s="166">
        <v>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A27" s="165"/>
    </row>
    <row r="28" spans="1:27" s="35" customFormat="1" ht="24.95" customHeight="1">
      <c r="A28" s="163">
        <v>22</v>
      </c>
      <c r="B28" s="164">
        <v>1182</v>
      </c>
      <c r="C28" s="164">
        <v>1184</v>
      </c>
      <c r="D28" s="164">
        <v>1262.46</v>
      </c>
      <c r="E28" s="164">
        <v>1263.0909999999999</v>
      </c>
      <c r="F28" s="164">
        <v>1458.787</v>
      </c>
      <c r="G28" s="164">
        <v>1459.5170000000001</v>
      </c>
      <c r="H28" s="164">
        <v>887.84500000000003</v>
      </c>
      <c r="I28" s="164">
        <v>888.28899999999999</v>
      </c>
      <c r="J28" s="164">
        <v>1175.999</v>
      </c>
      <c r="K28" s="164">
        <v>1176.587</v>
      </c>
      <c r="L28" s="164">
        <v>132.35599999999999</v>
      </c>
      <c r="M28" s="164">
        <v>132.422</v>
      </c>
      <c r="N28" s="164">
        <v>139.97399999999999</v>
      </c>
      <c r="O28" s="164">
        <v>140.04400000000001</v>
      </c>
      <c r="P28" s="164">
        <v>169.77600000000001</v>
      </c>
      <c r="Q28" s="164">
        <v>169.86099999999999</v>
      </c>
      <c r="R28" s="164">
        <v>10.308</v>
      </c>
      <c r="S28" s="164">
        <v>10.314</v>
      </c>
      <c r="T28" s="164">
        <v>0</v>
      </c>
      <c r="U28" s="164">
        <v>0</v>
      </c>
      <c r="V28" s="164">
        <v>890.15899999999999</v>
      </c>
      <c r="W28" s="164">
        <v>890.60500000000002</v>
      </c>
      <c r="X28" s="164">
        <v>0</v>
      </c>
      <c r="Y28" s="164">
        <v>0</v>
      </c>
      <c r="Z28" s="165">
        <v>1419050.1</v>
      </c>
      <c r="AA28" s="165">
        <v>1421451.2</v>
      </c>
    </row>
    <row r="29" spans="1:27" s="35" customFormat="1" ht="24.95" customHeight="1">
      <c r="A29" s="166">
        <v>23</v>
      </c>
      <c r="B29" s="164">
        <v>1182</v>
      </c>
      <c r="C29" s="164">
        <v>1184</v>
      </c>
      <c r="D29" s="164">
        <v>1268.0219999999999</v>
      </c>
      <c r="E29" s="164">
        <v>1268.6559999999999</v>
      </c>
      <c r="F29" s="164">
        <v>1471.3309999999999</v>
      </c>
      <c r="G29" s="164">
        <v>1472.067</v>
      </c>
      <c r="H29" s="164">
        <v>890.51700000000005</v>
      </c>
      <c r="I29" s="164">
        <v>890.96199999999999</v>
      </c>
      <c r="J29" s="164">
        <v>1184.711</v>
      </c>
      <c r="K29" s="164">
        <v>1185.3040000000001</v>
      </c>
      <c r="L29" s="164">
        <v>133.803</v>
      </c>
      <c r="M29" s="164">
        <v>133.87</v>
      </c>
      <c r="N29" s="164">
        <v>140.98599999999999</v>
      </c>
      <c r="O29" s="164">
        <v>141.05600000000001</v>
      </c>
      <c r="P29" s="164">
        <v>170.52</v>
      </c>
      <c r="Q29" s="164">
        <v>170.60499999999999</v>
      </c>
      <c r="R29" s="164">
        <v>10.391999999999999</v>
      </c>
      <c r="S29" s="164">
        <v>10.397</v>
      </c>
      <c r="T29" s="164">
        <v>0</v>
      </c>
      <c r="U29" s="164">
        <v>0</v>
      </c>
      <c r="V29" s="164">
        <v>894.89300000000003</v>
      </c>
      <c r="W29" s="164">
        <v>895.34100000000001</v>
      </c>
      <c r="X29" s="164">
        <v>1607.127</v>
      </c>
      <c r="Y29" s="164">
        <v>1607.931</v>
      </c>
      <c r="Z29" s="165">
        <v>1433588.7</v>
      </c>
      <c r="AA29" s="165">
        <v>1436014.4</v>
      </c>
    </row>
    <row r="30" spans="1:27" s="35" customFormat="1" ht="24.95" customHeight="1">
      <c r="A30" s="163">
        <v>24</v>
      </c>
      <c r="B30" s="164">
        <v>1182</v>
      </c>
      <c r="C30" s="164">
        <v>1184</v>
      </c>
      <c r="D30" s="164">
        <v>1271.9269999999999</v>
      </c>
      <c r="E30" s="164">
        <v>1272.5630000000001</v>
      </c>
      <c r="F30" s="164">
        <v>1473.9349999999999</v>
      </c>
      <c r="G30" s="164">
        <v>1474.672</v>
      </c>
      <c r="H30" s="164">
        <v>899.79300000000001</v>
      </c>
      <c r="I30" s="164">
        <v>900.24300000000005</v>
      </c>
      <c r="J30" s="164">
        <v>1183.5260000000001</v>
      </c>
      <c r="K30" s="164">
        <v>1184.1179999999999</v>
      </c>
      <c r="L30" s="164">
        <v>133.93899999999999</v>
      </c>
      <c r="M30" s="164">
        <v>134.006</v>
      </c>
      <c r="N30" s="164">
        <v>141.99100000000001</v>
      </c>
      <c r="O30" s="164">
        <v>142.06200000000001</v>
      </c>
      <c r="P30" s="164">
        <v>171.047</v>
      </c>
      <c r="Q30" s="164">
        <v>171.13300000000001</v>
      </c>
      <c r="R30" s="164">
        <v>10.493</v>
      </c>
      <c r="S30" s="164">
        <v>10.497999999999999</v>
      </c>
      <c r="T30" s="164">
        <v>0</v>
      </c>
      <c r="U30" s="164">
        <v>0</v>
      </c>
      <c r="V30" s="164">
        <v>896.55</v>
      </c>
      <c r="W30" s="164">
        <v>896.99800000000005</v>
      </c>
      <c r="X30" s="164">
        <v>1608.63</v>
      </c>
      <c r="Y30" s="164">
        <v>1609.4349999999999</v>
      </c>
      <c r="Z30" s="165">
        <v>1438257.6</v>
      </c>
      <c r="AA30" s="165">
        <v>1440691.2</v>
      </c>
    </row>
    <row r="31" spans="1:27" ht="24.95" customHeight="1">
      <c r="A31" s="166">
        <v>25</v>
      </c>
      <c r="B31" s="164">
        <v>1182</v>
      </c>
      <c r="C31" s="164">
        <v>1184</v>
      </c>
      <c r="D31" s="164">
        <v>1271.335</v>
      </c>
      <c r="E31" s="164">
        <v>1271.971</v>
      </c>
      <c r="F31" s="164">
        <v>1488.6089999999999</v>
      </c>
      <c r="G31" s="164">
        <v>1489.354</v>
      </c>
      <c r="H31" s="164">
        <v>905.09199999999998</v>
      </c>
      <c r="I31" s="164">
        <v>905.54499999999996</v>
      </c>
      <c r="J31" s="164">
        <v>1185.1859999999999</v>
      </c>
      <c r="K31" s="164">
        <v>1185.779</v>
      </c>
      <c r="L31" s="164">
        <v>133.78</v>
      </c>
      <c r="M31" s="164">
        <v>133.84700000000001</v>
      </c>
      <c r="N31" s="164">
        <v>142.124</v>
      </c>
      <c r="O31" s="164">
        <v>142.19499999999999</v>
      </c>
      <c r="P31" s="164">
        <v>170.95599999999999</v>
      </c>
      <c r="Q31" s="164">
        <v>171.041</v>
      </c>
      <c r="R31" s="164">
        <v>10.427</v>
      </c>
      <c r="S31" s="164">
        <v>10.432</v>
      </c>
      <c r="T31" s="164">
        <v>0</v>
      </c>
      <c r="U31" s="164">
        <v>0</v>
      </c>
      <c r="V31" s="164">
        <v>892.64499999999998</v>
      </c>
      <c r="W31" s="164">
        <v>893.09100000000001</v>
      </c>
      <c r="X31" s="164">
        <v>1609.636</v>
      </c>
      <c r="Y31" s="164">
        <v>1610.441</v>
      </c>
      <c r="Z31" s="165">
        <v>1412490</v>
      </c>
      <c r="AA31" s="165">
        <v>1414880</v>
      </c>
    </row>
    <row r="32" spans="1:27" ht="24.95" customHeight="1">
      <c r="A32" s="166">
        <v>26</v>
      </c>
      <c r="B32" s="164">
        <v>1182</v>
      </c>
      <c r="C32" s="164">
        <v>1184</v>
      </c>
      <c r="D32" s="164">
        <v>1266.2470000000001</v>
      </c>
      <c r="E32" s="164">
        <v>1266.8800000000001</v>
      </c>
      <c r="F32" s="164">
        <v>1490.1469999999999</v>
      </c>
      <c r="G32" s="164">
        <v>1490.893</v>
      </c>
      <c r="H32" s="164">
        <v>903.08900000000006</v>
      </c>
      <c r="I32" s="164">
        <v>903.54100000000005</v>
      </c>
      <c r="J32" s="164">
        <v>1186.136</v>
      </c>
      <c r="K32" s="164">
        <v>1186.729</v>
      </c>
      <c r="L32" s="164">
        <v>134.185</v>
      </c>
      <c r="M32" s="164">
        <v>134.25299999999999</v>
      </c>
      <c r="N32" s="164">
        <v>141.93100000000001</v>
      </c>
      <c r="O32" s="164">
        <v>142.00200000000001</v>
      </c>
      <c r="P32" s="164">
        <v>170.27</v>
      </c>
      <c r="Q32" s="164">
        <v>170.35499999999999</v>
      </c>
      <c r="R32" s="164">
        <v>10.439</v>
      </c>
      <c r="S32" s="164">
        <v>10.445</v>
      </c>
      <c r="T32" s="164">
        <v>0</v>
      </c>
      <c r="U32" s="164">
        <v>0</v>
      </c>
      <c r="V32" s="164">
        <v>0</v>
      </c>
      <c r="W32" s="164">
        <v>0</v>
      </c>
      <c r="X32" s="164">
        <v>1607.8489999999999</v>
      </c>
      <c r="Y32" s="164">
        <v>1608.653</v>
      </c>
      <c r="Z32" s="165">
        <v>1406225.4</v>
      </c>
      <c r="AA32" s="165">
        <v>1408604.8</v>
      </c>
    </row>
    <row r="33" spans="1:28" ht="24.95" customHeight="1">
      <c r="A33" s="166">
        <v>27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5"/>
    </row>
    <row r="34" spans="1:28" ht="24.95" customHeight="1">
      <c r="A34" s="163">
        <v>28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5"/>
      <c r="AA34" s="165"/>
    </row>
    <row r="35" spans="1:28" ht="24.95" customHeight="1">
      <c r="A35" s="166">
        <v>29</v>
      </c>
      <c r="B35" s="164">
        <v>1182</v>
      </c>
      <c r="C35" s="164">
        <v>1184</v>
      </c>
      <c r="D35" s="164">
        <v>1263.998</v>
      </c>
      <c r="E35" s="164">
        <v>1264.6300000000001</v>
      </c>
      <c r="F35" s="164">
        <v>1483.165</v>
      </c>
      <c r="G35" s="164">
        <v>1483.9069999999999</v>
      </c>
      <c r="H35" s="164">
        <v>902.81399999999996</v>
      </c>
      <c r="I35" s="164">
        <v>903.26499999999999</v>
      </c>
      <c r="J35" s="164">
        <v>1183.8820000000001</v>
      </c>
      <c r="K35" s="164">
        <v>1184.4739999999999</v>
      </c>
      <c r="L35" s="164">
        <v>133.69399999999999</v>
      </c>
      <c r="M35" s="164">
        <v>133.761</v>
      </c>
      <c r="N35" s="164">
        <v>141.72</v>
      </c>
      <c r="O35" s="164">
        <v>141.791</v>
      </c>
      <c r="P35" s="164">
        <v>169.964</v>
      </c>
      <c r="Q35" s="164">
        <v>170.04900000000001</v>
      </c>
      <c r="R35" s="164">
        <v>10.291</v>
      </c>
      <c r="S35" s="164">
        <v>10.295999999999999</v>
      </c>
      <c r="T35" s="164">
        <v>0</v>
      </c>
      <c r="U35" s="164">
        <v>0</v>
      </c>
      <c r="V35" s="164">
        <v>890.87</v>
      </c>
      <c r="W35" s="164">
        <v>891.31500000000005</v>
      </c>
      <c r="X35" s="164">
        <v>1604.098</v>
      </c>
      <c r="Y35" s="164">
        <v>1604.9</v>
      </c>
      <c r="Z35" s="165">
        <v>1400492.7</v>
      </c>
      <c r="AA35" s="165">
        <v>1402862.4</v>
      </c>
    </row>
    <row r="36" spans="1:28" ht="24.95" customHeight="1">
      <c r="A36" s="163">
        <v>30</v>
      </c>
      <c r="B36" s="164">
        <v>1182</v>
      </c>
      <c r="C36" s="164">
        <v>1184</v>
      </c>
      <c r="D36" s="164">
        <v>1257.963</v>
      </c>
      <c r="E36" s="164">
        <v>1258.5920000000001</v>
      </c>
      <c r="F36" s="164">
        <v>1481.508</v>
      </c>
      <c r="G36" s="164">
        <v>1482.25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10.343999999999999</v>
      </c>
      <c r="S36" s="164">
        <v>10.35</v>
      </c>
      <c r="T36" s="164">
        <v>0</v>
      </c>
      <c r="U36" s="164">
        <v>0</v>
      </c>
      <c r="V36" s="164">
        <v>0</v>
      </c>
      <c r="W36" s="164">
        <v>0</v>
      </c>
      <c r="X36" s="164">
        <v>1602.796</v>
      </c>
      <c r="Y36" s="164">
        <v>1603.598</v>
      </c>
      <c r="Z36" s="165">
        <v>1409889.6</v>
      </c>
      <c r="AA36" s="165">
        <v>1412275.2</v>
      </c>
    </row>
    <row r="37" spans="1:28" ht="24.95" customHeight="1">
      <c r="A37" s="166">
        <v>31</v>
      </c>
      <c r="B37" s="167">
        <v>1182</v>
      </c>
      <c r="C37" s="167">
        <v>1184</v>
      </c>
      <c r="D37" s="164">
        <v>1272.7550000000001</v>
      </c>
      <c r="E37" s="164">
        <v>1273.3920000000001</v>
      </c>
      <c r="F37" s="164">
        <v>1474.645</v>
      </c>
      <c r="G37" s="164">
        <v>1475.3820000000001</v>
      </c>
      <c r="H37" s="164">
        <v>908.21799999999996</v>
      </c>
      <c r="I37" s="164">
        <v>908.67200000000003</v>
      </c>
      <c r="J37" s="164">
        <v>1191.8699999999999</v>
      </c>
      <c r="K37" s="164">
        <v>1192.4670000000001</v>
      </c>
      <c r="L37" s="164">
        <v>134.251</v>
      </c>
      <c r="M37" s="164">
        <v>134.31800000000001</v>
      </c>
      <c r="N37" s="164">
        <v>143.19900000000001</v>
      </c>
      <c r="O37" s="164">
        <v>143.27000000000001</v>
      </c>
      <c r="P37" s="164">
        <v>171.131</v>
      </c>
      <c r="Q37" s="164">
        <v>171.21700000000001</v>
      </c>
      <c r="R37" s="164">
        <v>10.417</v>
      </c>
      <c r="S37" s="164">
        <v>10.423</v>
      </c>
      <c r="T37" s="164">
        <v>0</v>
      </c>
      <c r="U37" s="164">
        <v>0</v>
      </c>
      <c r="V37" s="164">
        <v>895.48500000000001</v>
      </c>
      <c r="W37" s="164">
        <v>895.93299999999999</v>
      </c>
      <c r="X37" s="164">
        <v>1608.05</v>
      </c>
      <c r="Y37" s="164">
        <v>1608.855</v>
      </c>
      <c r="Z37" s="165">
        <v>1433529.6</v>
      </c>
      <c r="AA37" s="165">
        <v>1435955.2</v>
      </c>
    </row>
    <row r="38" spans="1:28" ht="24.95" customHeight="1">
      <c r="A38" s="227" t="s">
        <v>426</v>
      </c>
      <c r="B38" s="231">
        <f>AVERAGE(B7:B37)</f>
        <v>1182</v>
      </c>
      <c r="C38" s="231">
        <f t="shared" ref="C38:AA38" si="0">AVERAGE(C7:C37)</f>
        <v>1184</v>
      </c>
      <c r="D38" s="231">
        <f t="shared" si="0"/>
        <v>1257.3354999999997</v>
      </c>
      <c r="E38" s="231">
        <f t="shared" si="0"/>
        <v>1257.9644500000002</v>
      </c>
      <c r="F38" s="231">
        <f t="shared" si="0"/>
        <v>1460.7751000000003</v>
      </c>
      <c r="G38" s="231">
        <f t="shared" si="0"/>
        <v>1461.5059499999998</v>
      </c>
      <c r="H38" s="231">
        <f t="shared" si="0"/>
        <v>851.94069999999988</v>
      </c>
      <c r="I38" s="231">
        <f t="shared" si="0"/>
        <v>852.36669999999992</v>
      </c>
      <c r="J38" s="231">
        <f t="shared" si="0"/>
        <v>1114.9648999999999</v>
      </c>
      <c r="K38" s="231">
        <f t="shared" si="0"/>
        <v>1115.5226999999998</v>
      </c>
      <c r="L38" s="231">
        <f t="shared" si="0"/>
        <v>119.01905000000002</v>
      </c>
      <c r="M38" s="231">
        <f t="shared" si="0"/>
        <v>119.07860000000001</v>
      </c>
      <c r="N38" s="231">
        <f t="shared" si="0"/>
        <v>132.71384999999998</v>
      </c>
      <c r="O38" s="231">
        <f t="shared" si="0"/>
        <v>132.78030000000004</v>
      </c>
      <c r="P38" s="231">
        <f t="shared" si="0"/>
        <v>160.63664999999997</v>
      </c>
      <c r="Q38" s="231">
        <f t="shared" si="0"/>
        <v>160.72289999999998</v>
      </c>
      <c r="R38" s="231">
        <f t="shared" si="0"/>
        <v>9.282549999999997</v>
      </c>
      <c r="S38" s="231">
        <f t="shared" si="0"/>
        <v>9.2873499999999982</v>
      </c>
      <c r="T38" s="231">
        <f t="shared" si="0"/>
        <v>0</v>
      </c>
      <c r="U38" s="231">
        <f t="shared" si="0"/>
        <v>0</v>
      </c>
      <c r="V38" s="231">
        <f t="shared" si="0"/>
        <v>792.75315000000001</v>
      </c>
      <c r="W38" s="231">
        <f t="shared" si="0"/>
        <v>793.14979999999991</v>
      </c>
      <c r="X38" s="231">
        <f t="shared" si="0"/>
        <v>1519.4466999999997</v>
      </c>
      <c r="Y38" s="231">
        <f t="shared" si="0"/>
        <v>1520.2067499999998</v>
      </c>
      <c r="Z38" s="231">
        <f t="shared" si="0"/>
        <v>1409059.2450000001</v>
      </c>
      <c r="AA38" s="231">
        <f t="shared" si="0"/>
        <v>1411443.4399999997</v>
      </c>
    </row>
    <row r="39" spans="1:28" ht="24.95" customHeight="1">
      <c r="A39" s="168" t="s">
        <v>414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237"/>
      <c r="AA39" s="171"/>
    </row>
    <row r="40" spans="1:28" ht="24.95" customHeight="1">
      <c r="A40" s="166">
        <v>1</v>
      </c>
      <c r="B40" s="172">
        <v>1182</v>
      </c>
      <c r="C40" s="172">
        <v>1184</v>
      </c>
      <c r="D40" s="164">
        <v>1276.8969999999999</v>
      </c>
      <c r="E40" s="164">
        <v>1277.5360000000001</v>
      </c>
      <c r="F40" s="164">
        <v>1496.893</v>
      </c>
      <c r="G40" s="164">
        <v>1497.6420000000001</v>
      </c>
      <c r="H40" s="164">
        <v>904.12400000000002</v>
      </c>
      <c r="I40" s="164">
        <v>904.57600000000002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171.69499999999999</v>
      </c>
      <c r="Q40" s="164">
        <v>171.78100000000001</v>
      </c>
      <c r="R40" s="164">
        <v>10.473000000000001</v>
      </c>
      <c r="S40" s="164">
        <v>10.478</v>
      </c>
      <c r="T40" s="164">
        <v>0</v>
      </c>
      <c r="U40" s="164">
        <v>0</v>
      </c>
      <c r="V40" s="164">
        <v>895.36599999999999</v>
      </c>
      <c r="W40" s="164">
        <v>895.81399999999996</v>
      </c>
      <c r="X40" s="164">
        <v>1612.973</v>
      </c>
      <c r="Y40" s="164">
        <v>1613.78</v>
      </c>
      <c r="Z40" s="165">
        <v>1422714.3</v>
      </c>
      <c r="AA40" s="165">
        <v>1425121.6</v>
      </c>
      <c r="AB40" s="39"/>
    </row>
    <row r="41" spans="1:28" ht="24.95" customHeight="1">
      <c r="A41" s="166">
        <v>2</v>
      </c>
      <c r="B41" s="172">
        <v>1182</v>
      </c>
      <c r="C41" s="172">
        <v>1184</v>
      </c>
      <c r="D41" s="164">
        <v>1279.027</v>
      </c>
      <c r="E41" s="164">
        <v>1279.6669999999999</v>
      </c>
      <c r="F41" s="164">
        <v>1499.1410000000001</v>
      </c>
      <c r="G41" s="164">
        <v>1499.8910000000001</v>
      </c>
      <c r="H41" s="164">
        <v>908.98500000000001</v>
      </c>
      <c r="I41" s="164">
        <v>909.44</v>
      </c>
      <c r="J41" s="164">
        <v>1197.903</v>
      </c>
      <c r="K41" s="164">
        <v>1198.502</v>
      </c>
      <c r="L41" s="164">
        <v>135.72399999999999</v>
      </c>
      <c r="M41" s="164">
        <v>135.792</v>
      </c>
      <c r="N41" s="164">
        <v>144.40100000000001</v>
      </c>
      <c r="O41" s="164">
        <v>144.47300000000001</v>
      </c>
      <c r="P41" s="164">
        <v>171.96199999999999</v>
      </c>
      <c r="Q41" s="164">
        <v>172.048</v>
      </c>
      <c r="R41" s="164">
        <v>10.519</v>
      </c>
      <c r="S41" s="164">
        <v>10.523999999999999</v>
      </c>
      <c r="T41" s="164">
        <v>0</v>
      </c>
      <c r="U41" s="164">
        <v>0</v>
      </c>
      <c r="V41" s="164">
        <v>903.88699999999994</v>
      </c>
      <c r="W41" s="164">
        <v>904.33900000000006</v>
      </c>
      <c r="X41" s="164">
        <v>1615.1510000000001</v>
      </c>
      <c r="Y41" s="164">
        <v>1615.9590000000001</v>
      </c>
      <c r="Z41" s="165">
        <v>1444344.9</v>
      </c>
      <c r="AA41" s="165">
        <v>1446788.8</v>
      </c>
      <c r="AB41" s="35"/>
    </row>
    <row r="42" spans="1:28" ht="24.95" customHeight="1">
      <c r="A42" s="166">
        <v>3</v>
      </c>
      <c r="B42" s="172"/>
      <c r="C42" s="172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 s="165"/>
      <c r="AB42" s="35"/>
    </row>
    <row r="43" spans="1:28" ht="24.95" customHeight="1">
      <c r="A43" s="173" t="s">
        <v>29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165"/>
      <c r="AB43" s="35"/>
    </row>
    <row r="44" spans="1:28" ht="24.95" customHeight="1">
      <c r="A44" s="174" t="s">
        <v>30</v>
      </c>
      <c r="B44" s="164">
        <v>1182</v>
      </c>
      <c r="C44" s="164">
        <v>1184</v>
      </c>
      <c r="D44" s="164">
        <v>1271.0989999999999</v>
      </c>
      <c r="E44" s="164">
        <v>1271.7339999999999</v>
      </c>
      <c r="F44" s="164">
        <v>1477.6030000000001</v>
      </c>
      <c r="G44" s="164">
        <v>1478.3420000000001</v>
      </c>
      <c r="H44" s="164">
        <v>910.03399999999999</v>
      </c>
      <c r="I44" s="164">
        <v>910.48900000000003</v>
      </c>
      <c r="J44" s="164">
        <v>1186.9690000000001</v>
      </c>
      <c r="K44" s="164">
        <v>1187.5630000000001</v>
      </c>
      <c r="L44" s="164">
        <v>135.08099999999999</v>
      </c>
      <c r="M44" s="164">
        <v>135.149</v>
      </c>
      <c r="N44" s="164">
        <v>143.51599999999999</v>
      </c>
      <c r="O44" s="164">
        <v>143.58799999999999</v>
      </c>
      <c r="P44" s="164">
        <v>170.90199999999999</v>
      </c>
      <c r="Q44" s="164">
        <v>170.98699999999999</v>
      </c>
      <c r="R44" s="164">
        <v>10.473000000000001</v>
      </c>
      <c r="S44" s="164">
        <v>10.478</v>
      </c>
      <c r="T44" s="164">
        <v>0</v>
      </c>
      <c r="U44" s="164">
        <v>0</v>
      </c>
      <c r="V44" s="164">
        <v>905.66200000000003</v>
      </c>
      <c r="W44" s="164">
        <v>906.11500000000001</v>
      </c>
      <c r="X44" s="164">
        <v>1608.299</v>
      </c>
      <c r="Y44" s="164">
        <v>1609.1030000000001</v>
      </c>
      <c r="Z44" s="165">
        <v>1436366.4</v>
      </c>
      <c r="AA44" s="165">
        <v>1438796.8</v>
      </c>
      <c r="AB44" s="35"/>
    </row>
    <row r="45" spans="1:28" ht="24.95" customHeight="1">
      <c r="A45" s="166">
        <v>6</v>
      </c>
      <c r="B45" s="164">
        <v>1182</v>
      </c>
      <c r="C45" s="164">
        <v>1184</v>
      </c>
      <c r="D45" s="164">
        <v>1267.6669999999999</v>
      </c>
      <c r="E45" s="164">
        <v>1268.3009999999999</v>
      </c>
      <c r="F45" s="164">
        <v>1476.42</v>
      </c>
      <c r="G45" s="164">
        <v>1477.1579999999999</v>
      </c>
      <c r="H45" s="164">
        <v>902.19399999999996</v>
      </c>
      <c r="I45" s="164">
        <v>902.64499999999998</v>
      </c>
      <c r="J45" s="164">
        <v>1189.713</v>
      </c>
      <c r="K45" s="164">
        <v>1190.309</v>
      </c>
      <c r="L45" s="164">
        <v>134.68199999999999</v>
      </c>
      <c r="M45" s="164">
        <v>134.749</v>
      </c>
      <c r="N45" s="164">
        <v>143.304</v>
      </c>
      <c r="O45" s="164">
        <v>143.376</v>
      </c>
      <c r="P45" s="164">
        <v>170.44900000000001</v>
      </c>
      <c r="Q45" s="164">
        <v>170.53399999999999</v>
      </c>
      <c r="R45" s="164">
        <v>10.515000000000001</v>
      </c>
      <c r="S45" s="164">
        <v>10.52</v>
      </c>
      <c r="T45" s="164">
        <v>0</v>
      </c>
      <c r="U45" s="164">
        <v>0</v>
      </c>
      <c r="V45" s="164">
        <v>907.08199999999999</v>
      </c>
      <c r="W45" s="164">
        <v>907.53599999999994</v>
      </c>
      <c r="X45" s="164">
        <v>1609.66</v>
      </c>
      <c r="Y45" s="164">
        <v>1610.4649999999999</v>
      </c>
      <c r="Z45" s="165">
        <v>1450018.5</v>
      </c>
      <c r="AA45" s="165">
        <v>1452472</v>
      </c>
      <c r="AB45" s="35"/>
    </row>
    <row r="46" spans="1:28" ht="24.95" customHeight="1">
      <c r="A46" s="173" t="s">
        <v>32</v>
      </c>
      <c r="B46" s="164">
        <v>1182</v>
      </c>
      <c r="C46" s="164">
        <v>1184</v>
      </c>
      <c r="D46" s="164">
        <v>1263.288</v>
      </c>
      <c r="E46" s="164">
        <v>1263.92</v>
      </c>
      <c r="F46" s="164">
        <v>1464.8219999999999</v>
      </c>
      <c r="G46" s="164">
        <v>1465.5550000000001</v>
      </c>
      <c r="H46" s="164">
        <v>898.76800000000003</v>
      </c>
      <c r="I46" s="164">
        <v>899.21799999999996</v>
      </c>
      <c r="J46" s="164">
        <v>1184.1179999999999</v>
      </c>
      <c r="K46" s="164">
        <v>1184.711</v>
      </c>
      <c r="L46" s="164">
        <v>133.33099999999999</v>
      </c>
      <c r="M46" s="164">
        <v>133.398</v>
      </c>
      <c r="N46" s="164">
        <v>142.20099999999999</v>
      </c>
      <c r="O46" s="164">
        <v>142.27199999999999</v>
      </c>
      <c r="P46" s="164">
        <v>169.90299999999999</v>
      </c>
      <c r="Q46" s="164">
        <v>169.988</v>
      </c>
      <c r="R46" s="164">
        <v>10.58</v>
      </c>
      <c r="S46" s="164">
        <v>10.586</v>
      </c>
      <c r="T46" s="164">
        <v>0</v>
      </c>
      <c r="U46" s="164">
        <v>0</v>
      </c>
      <c r="V46" s="164">
        <v>907.79200000000003</v>
      </c>
      <c r="W46" s="164">
        <v>908.24599999999998</v>
      </c>
      <c r="X46" s="164">
        <v>1605.009</v>
      </c>
      <c r="Y46" s="164">
        <v>1605.8119999999999</v>
      </c>
      <c r="Z46" s="165">
        <v>1455042</v>
      </c>
      <c r="AA46" s="165">
        <v>1457504</v>
      </c>
      <c r="AB46" s="35"/>
    </row>
    <row r="47" spans="1:28" ht="24.95" customHeight="1">
      <c r="A47" s="174" t="s">
        <v>33</v>
      </c>
      <c r="B47" s="164">
        <v>1182</v>
      </c>
      <c r="C47" s="164">
        <v>1184</v>
      </c>
      <c r="D47" s="164">
        <v>1262.105</v>
      </c>
      <c r="E47" s="164">
        <v>1262.7360000000001</v>
      </c>
      <c r="F47" s="164">
        <v>1478.077</v>
      </c>
      <c r="G47" s="164">
        <v>1478.816</v>
      </c>
      <c r="H47" s="164">
        <v>899.45100000000002</v>
      </c>
      <c r="I47" s="164">
        <v>899.90099999999995</v>
      </c>
      <c r="J47" s="164">
        <v>1184.2370000000001</v>
      </c>
      <c r="K47" s="164">
        <v>1184.829</v>
      </c>
      <c r="L47" s="164">
        <v>133.14500000000001</v>
      </c>
      <c r="M47" s="164">
        <v>133.21199999999999</v>
      </c>
      <c r="N47" s="164">
        <v>142.07300000000001</v>
      </c>
      <c r="O47" s="164">
        <v>142.14400000000001</v>
      </c>
      <c r="P47" s="164">
        <v>169.76900000000001</v>
      </c>
      <c r="Q47" s="164">
        <v>169.85400000000001</v>
      </c>
      <c r="R47" s="164">
        <v>10.529</v>
      </c>
      <c r="S47" s="164">
        <v>10.534000000000001</v>
      </c>
      <c r="T47" s="164">
        <v>0</v>
      </c>
      <c r="U47" s="164">
        <v>0</v>
      </c>
      <c r="V47" s="164">
        <v>903.17700000000002</v>
      </c>
      <c r="W47" s="164">
        <v>903.62900000000002</v>
      </c>
      <c r="X47" s="164">
        <v>1604.82</v>
      </c>
      <c r="Y47" s="164">
        <v>1605.6220000000001</v>
      </c>
      <c r="Z47" s="175">
        <v>1468162.2</v>
      </c>
      <c r="AA47" s="165">
        <v>1470646.4</v>
      </c>
      <c r="AB47" s="35"/>
    </row>
    <row r="48" spans="1:28" ht="24.95" customHeight="1">
      <c r="A48" s="174" t="s">
        <v>34</v>
      </c>
      <c r="B48" s="164">
        <v>1182</v>
      </c>
      <c r="C48" s="164">
        <v>1184</v>
      </c>
      <c r="D48" s="164">
        <v>1265.3</v>
      </c>
      <c r="E48" s="164">
        <v>1265.933</v>
      </c>
      <c r="F48" s="164">
        <v>1485.8869999999999</v>
      </c>
      <c r="G48" s="164">
        <v>1486.63</v>
      </c>
      <c r="H48" s="176">
        <v>900.54600000000005</v>
      </c>
      <c r="I48" s="164">
        <v>900.99699999999996</v>
      </c>
      <c r="J48" s="164">
        <v>1184.711</v>
      </c>
      <c r="K48" s="164">
        <v>1185.3040000000001</v>
      </c>
      <c r="L48" s="164">
        <v>133.749</v>
      </c>
      <c r="M48" s="164">
        <v>133.816</v>
      </c>
      <c r="N48" s="164">
        <v>142.392</v>
      </c>
      <c r="O48" s="164">
        <v>142.464</v>
      </c>
      <c r="P48" s="164">
        <v>170.18899999999999</v>
      </c>
      <c r="Q48" s="164">
        <v>170.274</v>
      </c>
      <c r="R48" s="164">
        <v>10.548999999999999</v>
      </c>
      <c r="S48" s="164">
        <v>10.554</v>
      </c>
      <c r="T48" s="164">
        <v>0</v>
      </c>
      <c r="U48" s="164">
        <v>0</v>
      </c>
      <c r="V48" s="164">
        <v>902.34900000000005</v>
      </c>
      <c r="W48" s="164">
        <v>902.8</v>
      </c>
      <c r="X48" s="164">
        <v>1606.9380000000001</v>
      </c>
      <c r="Y48" s="164">
        <v>1607.742</v>
      </c>
      <c r="Z48" s="165">
        <v>1461897.6</v>
      </c>
      <c r="AA48" s="165">
        <v>1464897.6</v>
      </c>
      <c r="AB48" s="35"/>
    </row>
    <row r="49" spans="1:28" ht="24.95" customHeight="1">
      <c r="A49" s="174" t="s">
        <v>35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5"/>
      <c r="AA49" s="165"/>
      <c r="AB49" s="35"/>
    </row>
    <row r="50" spans="1:28" ht="24.95" customHeight="1">
      <c r="A50" s="166">
        <v>11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5"/>
      <c r="AA50" s="165"/>
      <c r="AB50" s="35"/>
    </row>
    <row r="51" spans="1:28" ht="24.95" customHeight="1">
      <c r="A51" s="173" t="s">
        <v>37</v>
      </c>
      <c r="B51" s="164">
        <v>1182</v>
      </c>
      <c r="C51" s="164">
        <v>1184</v>
      </c>
      <c r="D51" s="164">
        <v>1257.8440000000001</v>
      </c>
      <c r="E51" s="164">
        <v>1258.4739999999999</v>
      </c>
      <c r="F51" s="164">
        <v>1473.461</v>
      </c>
      <c r="G51" s="164">
        <v>1474.1980000000001</v>
      </c>
      <c r="H51" s="164">
        <v>905.16099999999994</v>
      </c>
      <c r="I51" s="164">
        <v>905.61400000000003</v>
      </c>
      <c r="J51" s="164">
        <v>1180.575</v>
      </c>
      <c r="K51" s="164">
        <v>1181.165</v>
      </c>
      <c r="L51" s="164">
        <v>132.72300000000001</v>
      </c>
      <c r="M51" s="164">
        <v>132.78899999999999</v>
      </c>
      <c r="N51" s="164">
        <v>141.22800000000001</v>
      </c>
      <c r="O51" s="164">
        <v>141.29900000000001</v>
      </c>
      <c r="P51" s="164">
        <v>169.19399999999999</v>
      </c>
      <c r="Q51" s="164">
        <v>169.27799999999999</v>
      </c>
      <c r="R51" s="164">
        <v>10.407999999999999</v>
      </c>
      <c r="S51" s="164">
        <v>10.413</v>
      </c>
      <c r="T51" s="164">
        <v>0</v>
      </c>
      <c r="U51" s="164">
        <v>0</v>
      </c>
      <c r="V51" s="164">
        <v>904.71500000000003</v>
      </c>
      <c r="W51" s="164">
        <v>905.16800000000001</v>
      </c>
      <c r="X51" s="164">
        <v>1602.3579999999999</v>
      </c>
      <c r="Y51" s="164">
        <v>1603.16</v>
      </c>
      <c r="Z51" s="165">
        <v>1451850.6</v>
      </c>
      <c r="AA51" s="165">
        <v>1454307.2</v>
      </c>
      <c r="AB51" s="35"/>
    </row>
    <row r="52" spans="1:28" ht="24.95" customHeight="1">
      <c r="A52" s="174" t="s">
        <v>38</v>
      </c>
      <c r="B52" s="164">
        <v>1182</v>
      </c>
      <c r="C52" s="164">
        <v>1184</v>
      </c>
      <c r="D52" s="164">
        <v>1257.8440000000001</v>
      </c>
      <c r="E52" s="164">
        <v>1258.4739999999999</v>
      </c>
      <c r="F52" s="164">
        <v>1482.5740000000001</v>
      </c>
      <c r="G52" s="164">
        <v>1483.3150000000001</v>
      </c>
      <c r="H52" s="164">
        <v>905.36900000000003</v>
      </c>
      <c r="I52" s="164">
        <v>905.822</v>
      </c>
      <c r="J52" s="164">
        <v>1180.104</v>
      </c>
      <c r="K52" s="164">
        <v>1180.694</v>
      </c>
      <c r="L52" s="164">
        <v>132.93600000000001</v>
      </c>
      <c r="M52" s="164">
        <v>133.00200000000001</v>
      </c>
      <c r="N52" s="164">
        <v>141.30199999999999</v>
      </c>
      <c r="O52" s="164">
        <v>141.37299999999999</v>
      </c>
      <c r="P52" s="164">
        <v>169.15700000000001</v>
      </c>
      <c r="Q52" s="164">
        <v>169.24199999999999</v>
      </c>
      <c r="R52" s="164">
        <v>10.39</v>
      </c>
      <c r="S52" s="164">
        <v>10.395</v>
      </c>
      <c r="T52" s="164">
        <v>0</v>
      </c>
      <c r="U52" s="164">
        <v>0</v>
      </c>
      <c r="V52" s="164">
        <v>907.08199999999999</v>
      </c>
      <c r="W52" s="164">
        <v>907.53599999999994</v>
      </c>
      <c r="X52" s="164">
        <v>1602.796</v>
      </c>
      <c r="Y52" s="164">
        <v>1603.598</v>
      </c>
      <c r="Z52" s="165">
        <v>1444699.5</v>
      </c>
      <c r="AA52" s="165">
        <v>1447144</v>
      </c>
      <c r="AB52" s="35"/>
    </row>
    <row r="53" spans="1:28" ht="24.95" customHeight="1">
      <c r="A53" s="173" t="s">
        <v>39</v>
      </c>
      <c r="B53" s="164">
        <v>1182</v>
      </c>
      <c r="C53" s="164">
        <v>1184</v>
      </c>
      <c r="D53" s="164">
        <v>1257.134</v>
      </c>
      <c r="E53" s="164">
        <v>1257.7629999999999</v>
      </c>
      <c r="F53" s="164">
        <v>1474.8810000000001</v>
      </c>
      <c r="G53" s="164">
        <v>1475.6189999999999</v>
      </c>
      <c r="H53" s="164">
        <v>903.84799999999996</v>
      </c>
      <c r="I53" s="164">
        <v>904.3</v>
      </c>
      <c r="J53" s="164">
        <v>1179.2809999999999</v>
      </c>
      <c r="K53" s="164">
        <v>1179.8699999999999</v>
      </c>
      <c r="L53" s="164">
        <v>132.82400000000001</v>
      </c>
      <c r="M53" s="164">
        <v>132.88999999999999</v>
      </c>
      <c r="N53" s="164">
        <v>141.58500000000001</v>
      </c>
      <c r="O53" s="164">
        <v>141.65600000000001</v>
      </c>
      <c r="P53" s="164">
        <v>169.06299999999999</v>
      </c>
      <c r="Q53" s="164">
        <v>169.148</v>
      </c>
      <c r="R53" s="164">
        <v>10.411</v>
      </c>
      <c r="S53" s="164">
        <v>10.416</v>
      </c>
      <c r="T53" s="164">
        <v>0</v>
      </c>
      <c r="U53" s="164">
        <v>0</v>
      </c>
      <c r="V53" s="164">
        <v>908.62099999999998</v>
      </c>
      <c r="W53" s="164">
        <v>909.07500000000005</v>
      </c>
      <c r="X53" s="164">
        <v>1602.5</v>
      </c>
      <c r="Y53" s="164">
        <v>1603.3019999999999</v>
      </c>
      <c r="Z53" s="165">
        <v>1454746.5</v>
      </c>
      <c r="AA53" s="165">
        <v>1457208</v>
      </c>
      <c r="AB53" s="35"/>
    </row>
    <row r="54" spans="1:28" ht="24.95" customHeight="1">
      <c r="A54" s="174" t="s">
        <v>40</v>
      </c>
      <c r="B54" s="164">
        <v>1182</v>
      </c>
      <c r="C54" s="164">
        <v>1184</v>
      </c>
      <c r="D54" s="164">
        <v>1249.087</v>
      </c>
      <c r="E54" s="164">
        <v>1249.712</v>
      </c>
      <c r="F54" s="164">
        <v>1470.384</v>
      </c>
      <c r="G54" s="164">
        <v>1471.12</v>
      </c>
      <c r="H54" s="164">
        <v>904.47</v>
      </c>
      <c r="I54" s="164">
        <v>904.92200000000003</v>
      </c>
      <c r="J54" s="164">
        <v>1172.7360000000001</v>
      </c>
      <c r="K54" s="164">
        <v>1173.3230000000001</v>
      </c>
      <c r="L54" s="164">
        <v>132.33699999999999</v>
      </c>
      <c r="M54" s="164">
        <v>132.40299999999999</v>
      </c>
      <c r="N54" s="164">
        <v>141.10400000000001</v>
      </c>
      <c r="O54" s="164">
        <v>141.17400000000001</v>
      </c>
      <c r="P54" s="164">
        <v>168.012</v>
      </c>
      <c r="Q54" s="164">
        <v>168.096</v>
      </c>
      <c r="R54" s="164">
        <v>10.351000000000001</v>
      </c>
      <c r="S54" s="164">
        <v>10.356</v>
      </c>
      <c r="T54" s="164">
        <v>0</v>
      </c>
      <c r="U54" s="164">
        <v>0</v>
      </c>
      <c r="V54" s="164">
        <v>907.79200000000003</v>
      </c>
      <c r="W54" s="164">
        <v>908.24599999999998</v>
      </c>
      <c r="X54" s="164">
        <v>1597.4939999999999</v>
      </c>
      <c r="Y54" s="164">
        <v>1598.2929999999999</v>
      </c>
      <c r="Z54" s="165">
        <v>1447240.8</v>
      </c>
      <c r="AA54" s="165">
        <v>1449689.6</v>
      </c>
      <c r="AB54" s="35"/>
    </row>
    <row r="55" spans="1:28" ht="24.95" customHeight="1">
      <c r="A55" s="174" t="s">
        <v>41</v>
      </c>
      <c r="B55" s="164">
        <v>1182</v>
      </c>
      <c r="C55" s="164">
        <v>1184</v>
      </c>
      <c r="D55" s="164">
        <v>1260.566</v>
      </c>
      <c r="E55" s="164">
        <v>1261.1969999999999</v>
      </c>
      <c r="F55" s="164">
        <v>1478.55</v>
      </c>
      <c r="G55" s="164">
        <v>1479.29</v>
      </c>
      <c r="H55" s="164">
        <v>0</v>
      </c>
      <c r="I55" s="164">
        <v>0</v>
      </c>
      <c r="J55" s="164">
        <v>1182.3440000000001</v>
      </c>
      <c r="K55" s="164">
        <v>1182.9349999999999</v>
      </c>
      <c r="L55" s="164">
        <v>132.899</v>
      </c>
      <c r="M55" s="164">
        <v>132.965</v>
      </c>
      <c r="N55" s="164">
        <v>142.13200000000001</v>
      </c>
      <c r="O55" s="164">
        <v>142.203</v>
      </c>
      <c r="P55" s="164">
        <v>169.565</v>
      </c>
      <c r="Q55" s="164">
        <v>169.649</v>
      </c>
      <c r="R55" s="164">
        <v>10.394</v>
      </c>
      <c r="S55" s="164">
        <v>10.4</v>
      </c>
      <c r="T55" s="164">
        <v>0</v>
      </c>
      <c r="U55" s="164">
        <v>0</v>
      </c>
      <c r="V55" s="164">
        <v>912.76300000000003</v>
      </c>
      <c r="W55" s="164">
        <v>913.21900000000005</v>
      </c>
      <c r="X55" s="164">
        <v>1602.8309999999999</v>
      </c>
      <c r="Y55" s="164">
        <v>1603.633</v>
      </c>
      <c r="Z55" s="165">
        <v>1466330.1</v>
      </c>
      <c r="AA55" s="165">
        <v>1468811.2</v>
      </c>
      <c r="AB55" s="35"/>
    </row>
    <row r="56" spans="1:28" ht="24.95" customHeight="1">
      <c r="A56" s="174" t="s">
        <v>42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5"/>
      <c r="AA56" s="165"/>
      <c r="AB56" s="35"/>
    </row>
    <row r="57" spans="1:28" ht="24.95" customHeight="1">
      <c r="A57" s="173" t="s">
        <v>43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5"/>
      <c r="AA57" s="165"/>
      <c r="AB57" s="35"/>
    </row>
    <row r="58" spans="1:28" ht="24.95" customHeight="1">
      <c r="A58" s="174" t="s">
        <v>44</v>
      </c>
      <c r="B58" s="164">
        <v>1182</v>
      </c>
      <c r="C58" s="164">
        <v>1184</v>
      </c>
      <c r="D58" s="164">
        <v>1260.33</v>
      </c>
      <c r="E58" s="164">
        <v>1260.96</v>
      </c>
      <c r="F58" s="164">
        <v>1469.319</v>
      </c>
      <c r="G58" s="164">
        <v>1470.0540000000001</v>
      </c>
      <c r="H58" s="164">
        <v>902.26300000000003</v>
      </c>
      <c r="I58" s="164">
        <v>902.71400000000006</v>
      </c>
      <c r="J58" s="164">
        <v>1184.2370000000001</v>
      </c>
      <c r="K58" s="164">
        <v>1184.829</v>
      </c>
      <c r="L58" s="164">
        <v>133.18299999999999</v>
      </c>
      <c r="M58" s="164">
        <v>133.249</v>
      </c>
      <c r="N58" s="164">
        <v>142.17699999999999</v>
      </c>
      <c r="O58" s="164">
        <v>142.24799999999999</v>
      </c>
      <c r="P58" s="164">
        <v>169.55</v>
      </c>
      <c r="Q58" s="164">
        <v>169.63499999999999</v>
      </c>
      <c r="R58" s="164">
        <v>10.432</v>
      </c>
      <c r="S58" s="164">
        <v>10.436999999999999</v>
      </c>
      <c r="T58" s="164">
        <v>0</v>
      </c>
      <c r="U58" s="164">
        <v>0</v>
      </c>
      <c r="V58" s="164">
        <v>912.28899999999999</v>
      </c>
      <c r="W58" s="164">
        <v>912.74599999999998</v>
      </c>
      <c r="X58" s="164">
        <v>1603.376</v>
      </c>
      <c r="Y58" s="164">
        <v>1604.1780000000001</v>
      </c>
      <c r="Z58" s="165">
        <v>1467984.9</v>
      </c>
      <c r="AA58" s="165">
        <v>1470468.8</v>
      </c>
      <c r="AB58" s="35"/>
    </row>
    <row r="59" spans="1:28" ht="24.95" customHeight="1">
      <c r="A59" s="173" t="s">
        <v>45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  <c r="AA59" s="165"/>
      <c r="AB59" s="35"/>
    </row>
    <row r="60" spans="1:28" ht="24.95" customHeight="1">
      <c r="A60" s="174" t="s">
        <v>46</v>
      </c>
      <c r="B60" s="164">
        <v>1182</v>
      </c>
      <c r="C60" s="164">
        <v>1184</v>
      </c>
      <c r="D60" s="164">
        <v>1246.9570000000001</v>
      </c>
      <c r="E60" s="164">
        <v>1247.5809999999999</v>
      </c>
      <c r="F60" s="164">
        <v>1469.7929999999999</v>
      </c>
      <c r="G60" s="164">
        <v>1470.528</v>
      </c>
      <c r="H60" s="164">
        <v>899.99800000000005</v>
      </c>
      <c r="I60" s="164">
        <v>900.44899999999996</v>
      </c>
      <c r="J60" s="164">
        <v>1172.039</v>
      </c>
      <c r="K60" s="164">
        <v>1172.626</v>
      </c>
      <c r="L60" s="164">
        <v>131.78299999999999</v>
      </c>
      <c r="M60" s="164">
        <v>131.84899999999999</v>
      </c>
      <c r="N60" s="164">
        <v>141.47800000000001</v>
      </c>
      <c r="O60" s="164">
        <v>141.54900000000001</v>
      </c>
      <c r="P60" s="164">
        <v>167.75200000000001</v>
      </c>
      <c r="Q60" s="164">
        <v>167.83600000000001</v>
      </c>
      <c r="R60" s="164">
        <v>10.427</v>
      </c>
      <c r="S60" s="164">
        <v>10.432</v>
      </c>
      <c r="T60" s="164">
        <v>0</v>
      </c>
      <c r="U60" s="164">
        <v>0</v>
      </c>
      <c r="V60" s="164">
        <v>907.43700000000001</v>
      </c>
      <c r="W60" s="164">
        <v>907.89099999999996</v>
      </c>
      <c r="X60" s="164">
        <v>1597.4110000000001</v>
      </c>
      <c r="Y60" s="164">
        <v>1598.211</v>
      </c>
      <c r="Z60" s="165">
        <v>1457642.4</v>
      </c>
      <c r="AA60" s="165">
        <v>1460108.8</v>
      </c>
      <c r="AB60" s="35"/>
    </row>
    <row r="61" spans="1:28" ht="24.95" customHeight="1">
      <c r="A61" s="173" t="s">
        <v>47</v>
      </c>
      <c r="B61" s="164">
        <v>1182</v>
      </c>
      <c r="C61" s="164">
        <v>1184</v>
      </c>
      <c r="D61" s="164">
        <v>1244.117</v>
      </c>
      <c r="E61" s="164">
        <v>1244.739</v>
      </c>
      <c r="F61" s="164">
        <v>1471.45</v>
      </c>
      <c r="G61" s="164">
        <v>1472.1859999999999</v>
      </c>
      <c r="H61" s="164">
        <v>897.40499999999997</v>
      </c>
      <c r="I61" s="164">
        <v>897.85400000000004</v>
      </c>
      <c r="J61" s="164">
        <v>1167.299</v>
      </c>
      <c r="K61" s="164">
        <v>1167.883</v>
      </c>
      <c r="L61" s="164">
        <v>131.46799999999999</v>
      </c>
      <c r="M61" s="164">
        <v>131.53399999999999</v>
      </c>
      <c r="N61" s="164">
        <v>141.13200000000001</v>
      </c>
      <c r="O61" s="164">
        <v>141.203</v>
      </c>
      <c r="P61" s="164">
        <v>167.37299999999999</v>
      </c>
      <c r="Q61" s="164">
        <v>167.45599999999999</v>
      </c>
      <c r="R61" s="164">
        <v>10.419</v>
      </c>
      <c r="S61" s="164">
        <v>10.423999999999999</v>
      </c>
      <c r="T61" s="164">
        <v>0</v>
      </c>
      <c r="U61" s="164">
        <v>0</v>
      </c>
      <c r="V61" s="164">
        <v>910.15899999999999</v>
      </c>
      <c r="W61" s="164">
        <v>910.61400000000003</v>
      </c>
      <c r="X61" s="164">
        <v>1596.37</v>
      </c>
      <c r="Y61" s="164">
        <v>1597.1690000000001</v>
      </c>
      <c r="Z61" s="165">
        <v>1461720.3</v>
      </c>
      <c r="AA61" s="165">
        <v>1464193.6</v>
      </c>
      <c r="AB61" s="35"/>
    </row>
    <row r="62" spans="1:28" ht="24.95" customHeight="1">
      <c r="A62" s="173" t="s">
        <v>48</v>
      </c>
      <c r="B62" s="164">
        <v>1182</v>
      </c>
      <c r="C62" s="164">
        <v>1184</v>
      </c>
      <c r="D62" s="164">
        <v>1251.2170000000001</v>
      </c>
      <c r="E62" s="164">
        <v>1251.8430000000001</v>
      </c>
      <c r="F62" s="164">
        <v>1476.538</v>
      </c>
      <c r="G62" s="164">
        <v>1477.277</v>
      </c>
      <c r="H62" s="164">
        <v>902.745</v>
      </c>
      <c r="I62" s="164">
        <v>903.19600000000003</v>
      </c>
      <c r="J62" s="164">
        <v>1172.3879999999999</v>
      </c>
      <c r="K62" s="164">
        <v>1172.9739999999999</v>
      </c>
      <c r="L62" s="164">
        <v>131.875</v>
      </c>
      <c r="M62" s="164">
        <v>131.941</v>
      </c>
      <c r="N62" s="164">
        <v>142.071</v>
      </c>
      <c r="O62" s="164">
        <v>142.142</v>
      </c>
      <c r="P62" s="164">
        <v>168.322</v>
      </c>
      <c r="Q62" s="164">
        <v>168.40700000000001</v>
      </c>
      <c r="R62" s="164">
        <v>10.439</v>
      </c>
      <c r="S62" s="164">
        <v>10.445</v>
      </c>
      <c r="T62" s="164">
        <v>0</v>
      </c>
      <c r="U62" s="164">
        <v>0</v>
      </c>
      <c r="V62" s="164">
        <v>909.68600000000004</v>
      </c>
      <c r="W62" s="164">
        <v>910.14099999999996</v>
      </c>
      <c r="X62" s="164">
        <v>1599.175</v>
      </c>
      <c r="Y62" s="164">
        <v>1599.9749999999999</v>
      </c>
      <c r="Z62" s="165">
        <v>1475017.8</v>
      </c>
      <c r="AA62" s="165">
        <v>1477513.6</v>
      </c>
    </row>
    <row r="63" spans="1:28" ht="24.95" customHeight="1">
      <c r="A63" s="173" t="s">
        <v>49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5"/>
      <c r="AA63" s="165"/>
    </row>
    <row r="64" spans="1:28" ht="24.95" customHeight="1">
      <c r="A64" s="174" t="s">
        <v>50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5"/>
      <c r="AA64" s="165"/>
    </row>
    <row r="65" spans="1:27" ht="24.95" customHeight="1">
      <c r="A65" s="173" t="s">
        <v>51</v>
      </c>
      <c r="B65" s="164">
        <v>1182</v>
      </c>
      <c r="C65" s="164">
        <v>1184</v>
      </c>
      <c r="D65" s="164">
        <v>1255.4780000000001</v>
      </c>
      <c r="E65" s="164">
        <v>1256.106</v>
      </c>
      <c r="F65" s="164">
        <v>1485.2950000000001</v>
      </c>
      <c r="G65" s="164">
        <v>1486.038</v>
      </c>
      <c r="H65" s="164">
        <v>903.08900000000006</v>
      </c>
      <c r="I65" s="164">
        <v>903.54100000000005</v>
      </c>
      <c r="J65" s="164">
        <v>1177.8720000000001</v>
      </c>
      <c r="K65" s="164">
        <v>1178.461</v>
      </c>
      <c r="L65" s="164">
        <v>131.89400000000001</v>
      </c>
      <c r="M65" s="164">
        <v>131.96</v>
      </c>
      <c r="N65" s="164">
        <v>142.07900000000001</v>
      </c>
      <c r="O65" s="164">
        <v>142.15100000000001</v>
      </c>
      <c r="P65" s="164">
        <v>168.875</v>
      </c>
      <c r="Q65" s="164">
        <v>168.959</v>
      </c>
      <c r="R65" s="164">
        <v>10.487</v>
      </c>
      <c r="S65" s="164">
        <v>10.492000000000001</v>
      </c>
      <c r="T65" s="164">
        <v>0</v>
      </c>
      <c r="U65" s="164">
        <v>0</v>
      </c>
      <c r="V65" s="164">
        <v>913.23599999999999</v>
      </c>
      <c r="W65" s="164">
        <v>913.69299999999998</v>
      </c>
      <c r="X65" s="164">
        <v>1603.4939999999999</v>
      </c>
      <c r="Y65" s="164">
        <v>1604.296</v>
      </c>
      <c r="Z65" s="165">
        <v>1481814.3</v>
      </c>
      <c r="AA65" s="165">
        <v>1484321.6</v>
      </c>
    </row>
    <row r="66" spans="1:27" ht="24.95" customHeight="1">
      <c r="A66" s="174" t="s">
        <v>52</v>
      </c>
      <c r="B66" s="164">
        <v>1182</v>
      </c>
      <c r="C66" s="164">
        <v>1184</v>
      </c>
      <c r="D66" s="164">
        <v>1252.874</v>
      </c>
      <c r="E66" s="164">
        <v>1253.501</v>
      </c>
      <c r="F66" s="164">
        <v>1469.319</v>
      </c>
      <c r="G66" s="164">
        <v>1470.0540000000001</v>
      </c>
      <c r="H66" s="164">
        <v>903.29600000000005</v>
      </c>
      <c r="I66" s="164">
        <v>903.74800000000005</v>
      </c>
      <c r="J66" s="164">
        <v>1175.298</v>
      </c>
      <c r="K66" s="164">
        <v>1175.886</v>
      </c>
      <c r="L66" s="164">
        <v>131.10499999999999</v>
      </c>
      <c r="M66" s="164">
        <v>131.17099999999999</v>
      </c>
      <c r="N66" s="164">
        <v>141.75399999999999</v>
      </c>
      <c r="O66" s="164">
        <v>141.82499999999999</v>
      </c>
      <c r="P66" s="164">
        <v>168.553</v>
      </c>
      <c r="Q66" s="164">
        <v>168.637</v>
      </c>
      <c r="R66" s="164">
        <v>10.552</v>
      </c>
      <c r="S66" s="164">
        <v>10.557</v>
      </c>
      <c r="T66" s="164">
        <v>0</v>
      </c>
      <c r="U66" s="164">
        <v>0</v>
      </c>
      <c r="V66" s="164">
        <v>910.63199999999995</v>
      </c>
      <c r="W66" s="164">
        <v>911.08799999999997</v>
      </c>
      <c r="X66" s="164">
        <v>1600.8430000000001</v>
      </c>
      <c r="Y66" s="164">
        <v>1601.644</v>
      </c>
      <c r="Z66" s="165">
        <v>1486010.4</v>
      </c>
      <c r="AA66" s="165">
        <v>1488524.8</v>
      </c>
    </row>
    <row r="67" spans="1:27" ht="24.95" customHeight="1">
      <c r="A67" s="173" t="s">
        <v>53</v>
      </c>
      <c r="B67" s="164">
        <v>1182</v>
      </c>
      <c r="C67" s="164">
        <v>1184</v>
      </c>
      <c r="D67" s="164">
        <v>1254.057</v>
      </c>
      <c r="E67" s="164">
        <v>1254.6849999999999</v>
      </c>
      <c r="F67" s="164">
        <v>1472.16</v>
      </c>
      <c r="G67" s="164">
        <v>1472.896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</row>
    <row r="68" spans="1:27" ht="24.95" customHeight="1">
      <c r="A68" s="227" t="s">
        <v>426</v>
      </c>
      <c r="B68" s="231">
        <f>AVERAGE(B40:B67)</f>
        <v>1182</v>
      </c>
      <c r="C68" s="231">
        <f t="shared" ref="C68:AA68" si="1">AVERAGE(C40:C67)</f>
        <v>1184</v>
      </c>
      <c r="D68" s="231">
        <f t="shared" si="1"/>
        <v>1259.6256842105263</v>
      </c>
      <c r="E68" s="231">
        <f t="shared" si="1"/>
        <v>1260.2558947368423</v>
      </c>
      <c r="F68" s="231">
        <f t="shared" si="1"/>
        <v>1477.5035263157897</v>
      </c>
      <c r="G68" s="231">
        <f t="shared" si="1"/>
        <v>1478.2425789473684</v>
      </c>
      <c r="H68" s="231">
        <f t="shared" si="1"/>
        <v>807.98663157894737</v>
      </c>
      <c r="I68" s="231">
        <f t="shared" si="1"/>
        <v>808.39084210526312</v>
      </c>
      <c r="J68" s="231">
        <f t="shared" si="1"/>
        <v>1056.4117894736842</v>
      </c>
      <c r="K68" s="231">
        <f t="shared" si="1"/>
        <v>1056.9402105263157</v>
      </c>
      <c r="L68" s="231">
        <f t="shared" si="1"/>
        <v>118.98626315789474</v>
      </c>
      <c r="M68" s="231">
        <f t="shared" si="1"/>
        <v>119.04573684210524</v>
      </c>
      <c r="N68" s="231">
        <f t="shared" si="1"/>
        <v>127.15415789473684</v>
      </c>
      <c r="O68" s="231">
        <f t="shared" si="1"/>
        <v>127.21789473684207</v>
      </c>
      <c r="P68" s="231">
        <f t="shared" si="1"/>
        <v>160.54131578947369</v>
      </c>
      <c r="Q68" s="231">
        <f t="shared" si="1"/>
        <v>160.62152631578951</v>
      </c>
      <c r="R68" s="231">
        <f t="shared" si="1"/>
        <v>9.913052631578946</v>
      </c>
      <c r="S68" s="231">
        <f t="shared" si="1"/>
        <v>9.91794736842105</v>
      </c>
      <c r="T68" s="231">
        <f t="shared" si="1"/>
        <v>0</v>
      </c>
      <c r="U68" s="231">
        <f t="shared" si="1"/>
        <v>0</v>
      </c>
      <c r="V68" s="231">
        <f t="shared" si="1"/>
        <v>859.45931578947375</v>
      </c>
      <c r="W68" s="231">
        <f t="shared" si="1"/>
        <v>859.88926315789445</v>
      </c>
      <c r="X68" s="231">
        <f t="shared" si="1"/>
        <v>1519.5525263157892</v>
      </c>
      <c r="Y68" s="231">
        <f t="shared" si="1"/>
        <v>1520.3127368421053</v>
      </c>
      <c r="Z68" s="231">
        <f t="shared" si="1"/>
        <v>1380715.9736842103</v>
      </c>
      <c r="AA68" s="231">
        <f t="shared" si="1"/>
        <v>1383079.915789474</v>
      </c>
    </row>
    <row r="69" spans="1:27" ht="24.95" customHeight="1">
      <c r="A69" s="178" t="s">
        <v>415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70"/>
      <c r="AA69" s="171"/>
    </row>
    <row r="70" spans="1:27" ht="24.95" customHeight="1">
      <c r="A70" s="166">
        <v>1</v>
      </c>
      <c r="B70" s="164">
        <v>1182</v>
      </c>
      <c r="C70" s="164">
        <v>1184</v>
      </c>
      <c r="D70" s="164">
        <v>1246.4839999999999</v>
      </c>
      <c r="E70" s="164">
        <v>1247.107</v>
      </c>
      <c r="F70" s="164">
        <v>1457.367</v>
      </c>
      <c r="G70" s="164">
        <v>1458.096</v>
      </c>
      <c r="H70" s="164"/>
      <c r="I70" s="164"/>
      <c r="J70" s="164">
        <v>1171.4590000000001</v>
      </c>
      <c r="K70" s="164">
        <v>1172.0450000000001</v>
      </c>
      <c r="L70" s="164">
        <v>130.61600000000001</v>
      </c>
      <c r="M70" s="164">
        <v>130.68100000000001</v>
      </c>
      <c r="N70" s="164">
        <v>140.65799999999999</v>
      </c>
      <c r="O70" s="164">
        <v>140.72800000000001</v>
      </c>
      <c r="P70" s="164">
        <v>167.68799999999999</v>
      </c>
      <c r="Q70" s="164">
        <v>167.77199999999999</v>
      </c>
      <c r="R70" s="164">
        <v>10.473000000000001</v>
      </c>
      <c r="S70" s="164">
        <v>10.478</v>
      </c>
      <c r="T70" s="164">
        <v>0</v>
      </c>
      <c r="U70" s="164">
        <v>0</v>
      </c>
      <c r="V70" s="164">
        <v>906.01700000000005</v>
      </c>
      <c r="W70" s="164">
        <v>906.47</v>
      </c>
      <c r="X70" s="164">
        <v>1595.778</v>
      </c>
      <c r="Y70" s="164">
        <v>1596.577</v>
      </c>
      <c r="Z70" s="165">
        <v>1466152.8</v>
      </c>
      <c r="AA70" s="165">
        <v>1468633.6</v>
      </c>
    </row>
    <row r="71" spans="1:27" ht="24.95" customHeight="1">
      <c r="A71" s="166">
        <v>2</v>
      </c>
      <c r="B71" s="164">
        <v>1182</v>
      </c>
      <c r="C71" s="164">
        <v>1184</v>
      </c>
      <c r="D71" s="164">
        <v>1244.2349999999999</v>
      </c>
      <c r="E71" s="164">
        <v>1244.8579999999999</v>
      </c>
      <c r="F71" s="164">
        <v>1453.3430000000001</v>
      </c>
      <c r="G71" s="164">
        <v>1454.07</v>
      </c>
      <c r="H71" s="164">
        <v>883.99800000000005</v>
      </c>
      <c r="I71" s="164">
        <v>884.44</v>
      </c>
      <c r="J71" s="164">
        <v>1169.838</v>
      </c>
      <c r="K71" s="164">
        <v>1170.423</v>
      </c>
      <c r="L71" s="164">
        <v>130.88900000000001</v>
      </c>
      <c r="M71" s="164">
        <v>130.95500000000001</v>
      </c>
      <c r="N71" s="164">
        <v>140.07</v>
      </c>
      <c r="O71" s="164">
        <v>140.13999999999999</v>
      </c>
      <c r="P71" s="164">
        <v>167.38</v>
      </c>
      <c r="Q71" s="164">
        <v>167.46299999999999</v>
      </c>
      <c r="R71" s="164">
        <v>10.381</v>
      </c>
      <c r="S71" s="164">
        <v>10.385999999999999</v>
      </c>
      <c r="T71" s="164">
        <v>0</v>
      </c>
      <c r="U71" s="164">
        <v>0</v>
      </c>
      <c r="V71" s="164">
        <v>905.899</v>
      </c>
      <c r="W71" s="164">
        <v>906.35199999999998</v>
      </c>
      <c r="X71" s="164">
        <v>1593.991</v>
      </c>
      <c r="Y71" s="164">
        <v>1594.789</v>
      </c>
      <c r="Z71" s="165">
        <v>1463434.2</v>
      </c>
      <c r="AA71" s="165">
        <v>1465910.4</v>
      </c>
    </row>
    <row r="72" spans="1:27" ht="24.95" customHeight="1">
      <c r="A72" s="166">
        <v>3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5"/>
      <c r="AA72" s="165"/>
    </row>
    <row r="73" spans="1:27" ht="24.95" customHeight="1">
      <c r="A73" s="173" t="s">
        <v>29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5"/>
      <c r="AA73" s="165"/>
    </row>
    <row r="74" spans="1:27" ht="24.95" customHeight="1">
      <c r="A74" s="174" t="s">
        <v>30</v>
      </c>
      <c r="B74" s="164">
        <v>1182</v>
      </c>
      <c r="C74" s="164">
        <v>1184</v>
      </c>
      <c r="D74" s="164">
        <v>1250.271</v>
      </c>
      <c r="E74" s="164">
        <v>1250.896</v>
      </c>
      <c r="F74" s="164">
        <v>1446.7159999999999</v>
      </c>
      <c r="G74" s="164">
        <v>1447.44</v>
      </c>
      <c r="H74" s="164">
        <v>882.81100000000004</v>
      </c>
      <c r="I74" s="164">
        <v>883.25300000000004</v>
      </c>
      <c r="J74" s="164">
        <v>1169.144</v>
      </c>
      <c r="K74" s="164">
        <v>1169.729</v>
      </c>
      <c r="L74" s="164">
        <v>130.393</v>
      </c>
      <c r="M74" s="164">
        <v>130.458</v>
      </c>
      <c r="N74" s="164">
        <v>140.00399999999999</v>
      </c>
      <c r="O74" s="164">
        <v>140.07400000000001</v>
      </c>
      <c r="P74" s="164">
        <v>168.18899999999999</v>
      </c>
      <c r="Q74" s="164">
        <v>168.273</v>
      </c>
      <c r="R74" s="164">
        <v>10.358000000000001</v>
      </c>
      <c r="S74" s="164">
        <v>10.363</v>
      </c>
      <c r="T74" s="164">
        <v>0</v>
      </c>
      <c r="U74" s="164">
        <v>0</v>
      </c>
      <c r="V74" s="164">
        <v>894.89300000000003</v>
      </c>
      <c r="W74" s="164">
        <v>895.34100000000001</v>
      </c>
      <c r="X74" s="164">
        <v>1593.3879999999999</v>
      </c>
      <c r="Y74" s="164">
        <v>1594.1849999999999</v>
      </c>
      <c r="Z74" s="165">
        <v>1449723</v>
      </c>
      <c r="AA74" s="165">
        <v>1452176</v>
      </c>
    </row>
    <row r="75" spans="1:27" ht="24.95" customHeight="1">
      <c r="A75" s="173" t="s">
        <v>31</v>
      </c>
      <c r="B75" s="164">
        <v>1182</v>
      </c>
      <c r="C75" s="164">
        <v>1184</v>
      </c>
      <c r="D75" s="164">
        <v>1253.4659999999999</v>
      </c>
      <c r="E75" s="164">
        <v>1254.0930000000001</v>
      </c>
      <c r="F75" s="164">
        <v>1450.74</v>
      </c>
      <c r="G75" s="164">
        <v>1451.4659999999999</v>
      </c>
      <c r="H75" s="164">
        <v>882.48199999999997</v>
      </c>
      <c r="I75" s="164">
        <v>882.923</v>
      </c>
      <c r="J75" s="164">
        <v>1172.155</v>
      </c>
      <c r="K75" s="164">
        <v>1172.742</v>
      </c>
      <c r="L75" s="164">
        <v>131.744</v>
      </c>
      <c r="M75" s="164">
        <v>131.81</v>
      </c>
      <c r="N75" s="164">
        <v>139.78200000000001</v>
      </c>
      <c r="O75" s="164">
        <v>139.852</v>
      </c>
      <c r="P75" s="164">
        <v>168.62</v>
      </c>
      <c r="Q75" s="164">
        <v>168.70400000000001</v>
      </c>
      <c r="R75" s="164">
        <v>10.398999999999999</v>
      </c>
      <c r="S75" s="164">
        <v>10.404</v>
      </c>
      <c r="T75" s="164">
        <v>0</v>
      </c>
      <c r="U75" s="164">
        <v>0</v>
      </c>
      <c r="V75" s="164">
        <v>896.19500000000005</v>
      </c>
      <c r="W75" s="164">
        <v>896.64300000000003</v>
      </c>
      <c r="X75" s="164">
        <v>1596.6189999999999</v>
      </c>
      <c r="Y75" s="164">
        <v>1597.4169999999999</v>
      </c>
      <c r="Z75" s="165">
        <v>1454982.9</v>
      </c>
      <c r="AA75" s="165">
        <v>1457444.8</v>
      </c>
    </row>
    <row r="76" spans="1:27" ht="24.95" customHeight="1">
      <c r="A76" s="174" t="s">
        <v>32</v>
      </c>
      <c r="B76" s="164">
        <v>1182</v>
      </c>
      <c r="C76" s="164">
        <v>1184</v>
      </c>
      <c r="D76" s="164">
        <v>1251.5719999999999</v>
      </c>
      <c r="E76" s="164">
        <v>1252.1980000000001</v>
      </c>
      <c r="F76" s="164">
        <v>1442.2190000000001</v>
      </c>
      <c r="G76" s="164">
        <v>1442.941</v>
      </c>
      <c r="H76" s="164">
        <v>882.02099999999996</v>
      </c>
      <c r="I76" s="164">
        <v>882.46299999999997</v>
      </c>
      <c r="J76" s="164">
        <v>1166.6089999999999</v>
      </c>
      <c r="K76" s="164">
        <v>1167.192</v>
      </c>
      <c r="L76" s="164">
        <v>147.887</v>
      </c>
      <c r="M76" s="164">
        <v>147.96100000000001</v>
      </c>
      <c r="N76" s="164">
        <v>139.929</v>
      </c>
      <c r="O76" s="164">
        <v>139.999</v>
      </c>
      <c r="P76" s="164">
        <v>168.358</v>
      </c>
      <c r="Q76" s="164">
        <v>168.44300000000001</v>
      </c>
      <c r="R76" s="164">
        <v>10.381</v>
      </c>
      <c r="S76" s="164">
        <v>10.385999999999999</v>
      </c>
      <c r="T76" s="164">
        <v>0</v>
      </c>
      <c r="U76" s="164">
        <v>0</v>
      </c>
      <c r="V76" s="164">
        <v>901.75699999999995</v>
      </c>
      <c r="W76" s="164">
        <v>902.20799999999997</v>
      </c>
      <c r="X76" s="164">
        <v>1595.4</v>
      </c>
      <c r="Y76" s="164">
        <v>1596.1980000000001</v>
      </c>
      <c r="Z76" s="165">
        <v>1438080.3</v>
      </c>
      <c r="AA76" s="165">
        <v>1440513.6</v>
      </c>
    </row>
    <row r="77" spans="1:27" ht="24.95" customHeight="1">
      <c r="A77" s="173" t="s">
        <v>33</v>
      </c>
      <c r="B77" s="164">
        <v>1182</v>
      </c>
      <c r="C77" s="164">
        <v>1184</v>
      </c>
      <c r="D77" s="164">
        <v>1249.2049999999999</v>
      </c>
      <c r="E77" s="164">
        <v>1249.83</v>
      </c>
      <c r="F77" s="164">
        <v>1437.722</v>
      </c>
      <c r="G77" s="164">
        <v>1438.442</v>
      </c>
      <c r="H77" s="164">
        <v>878.22500000000002</v>
      </c>
      <c r="I77" s="164">
        <v>878.66399999999999</v>
      </c>
      <c r="J77" s="164">
        <v>1168.452</v>
      </c>
      <c r="K77" s="164">
        <v>1169.0360000000001</v>
      </c>
      <c r="L77" s="164">
        <v>131.17400000000001</v>
      </c>
      <c r="M77" s="164">
        <v>131.239</v>
      </c>
      <c r="N77" s="164">
        <v>139.55600000000001</v>
      </c>
      <c r="O77" s="164">
        <v>139.626</v>
      </c>
      <c r="P77" s="164">
        <v>168.05</v>
      </c>
      <c r="Q77" s="164">
        <v>168.13399999999999</v>
      </c>
      <c r="R77" s="164">
        <v>10.411</v>
      </c>
      <c r="S77" s="164">
        <v>10.416</v>
      </c>
      <c r="T77" s="164">
        <v>0</v>
      </c>
      <c r="U77" s="164">
        <v>0</v>
      </c>
      <c r="V77" s="164">
        <v>898.20699999999999</v>
      </c>
      <c r="W77" s="164">
        <v>898.65599999999995</v>
      </c>
      <c r="X77" s="164">
        <v>1593.7670000000001</v>
      </c>
      <c r="Y77" s="164">
        <v>1594.5640000000001</v>
      </c>
      <c r="Z77" s="165">
        <v>1429274.4</v>
      </c>
      <c r="AA77" s="165">
        <v>1431692.8</v>
      </c>
    </row>
    <row r="78" spans="1:27" ht="24.95" customHeight="1">
      <c r="A78" s="173" t="s">
        <v>34</v>
      </c>
      <c r="B78" s="164">
        <v>1182</v>
      </c>
      <c r="C78" s="164">
        <v>1184</v>
      </c>
      <c r="D78" s="164">
        <v>1248.614</v>
      </c>
      <c r="E78" s="164">
        <v>1249.2380000000001</v>
      </c>
      <c r="F78" s="164">
        <v>1438.077</v>
      </c>
      <c r="G78" s="164">
        <v>1438.797</v>
      </c>
      <c r="H78" s="164">
        <v>875.755</v>
      </c>
      <c r="I78" s="164">
        <v>876.19299999999998</v>
      </c>
      <c r="J78" s="164">
        <v>1166.7239999999999</v>
      </c>
      <c r="K78" s="164">
        <v>1167.308</v>
      </c>
      <c r="L78" s="164">
        <v>130.762</v>
      </c>
      <c r="M78" s="164">
        <v>130.827</v>
      </c>
      <c r="N78" s="164">
        <v>138.03299999999999</v>
      </c>
      <c r="O78" s="164">
        <v>138.102</v>
      </c>
      <c r="P78" s="164">
        <v>167.96700000000001</v>
      </c>
      <c r="Q78" s="164">
        <v>168.05099999999999</v>
      </c>
      <c r="R78" s="164">
        <v>10.340999999999999</v>
      </c>
      <c r="S78" s="164">
        <v>10.346</v>
      </c>
      <c r="T78" s="164">
        <v>0</v>
      </c>
      <c r="U78" s="164">
        <v>0</v>
      </c>
      <c r="V78" s="164">
        <v>889.21299999999997</v>
      </c>
      <c r="W78" s="164">
        <v>889.65800000000002</v>
      </c>
      <c r="X78" s="164">
        <v>1593.5060000000001</v>
      </c>
      <c r="Y78" s="164">
        <v>1594.3030000000001</v>
      </c>
      <c r="Z78" s="165">
        <v>1426142.1</v>
      </c>
      <c r="AA78" s="165">
        <v>1428555.2</v>
      </c>
    </row>
    <row r="79" spans="1:27" ht="24.95" customHeight="1">
      <c r="A79" s="173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  <c r="AA79" s="165"/>
    </row>
    <row r="80" spans="1:27" ht="24.95" customHeight="1">
      <c r="A80" s="174" t="s">
        <v>36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  <c r="AA80" s="165"/>
    </row>
    <row r="81" spans="1:27" ht="24.95" customHeight="1">
      <c r="A81" s="173" t="s">
        <v>37</v>
      </c>
      <c r="B81" s="164">
        <v>1182</v>
      </c>
      <c r="C81" s="164">
        <v>1184</v>
      </c>
      <c r="D81" s="164">
        <v>1255.123</v>
      </c>
      <c r="E81" s="164">
        <v>1255.75</v>
      </c>
      <c r="F81" s="164">
        <v>1437.0119999999999</v>
      </c>
      <c r="G81" s="164">
        <v>1437.731</v>
      </c>
      <c r="H81" s="164">
        <v>878.94200000000001</v>
      </c>
      <c r="I81" s="164">
        <v>879.38199999999995</v>
      </c>
      <c r="J81" s="164">
        <v>1168.683</v>
      </c>
      <c r="K81" s="164">
        <v>1169.2670000000001</v>
      </c>
      <c r="L81" s="164">
        <v>131.054</v>
      </c>
      <c r="M81" s="164">
        <v>131.12</v>
      </c>
      <c r="N81" s="164">
        <v>137.315</v>
      </c>
      <c r="O81" s="164">
        <v>137.38399999999999</v>
      </c>
      <c r="P81" s="164">
        <v>168.85599999999999</v>
      </c>
      <c r="Q81" s="164">
        <v>168.94</v>
      </c>
      <c r="R81" s="164">
        <v>10.273</v>
      </c>
      <c r="S81" s="164">
        <v>10.278</v>
      </c>
      <c r="T81" s="164">
        <v>0</v>
      </c>
      <c r="U81" s="164">
        <v>0</v>
      </c>
      <c r="V81" s="164">
        <v>890.15899999999999</v>
      </c>
      <c r="W81" s="164">
        <v>890.60500000000002</v>
      </c>
      <c r="X81" s="164">
        <v>1594.63</v>
      </c>
      <c r="Y81" s="164">
        <v>1595.4280000000001</v>
      </c>
      <c r="Z81" s="165">
        <v>1421532.3</v>
      </c>
      <c r="AA81" s="165">
        <v>1423937.6</v>
      </c>
    </row>
    <row r="82" spans="1:27" ht="24.95" customHeight="1">
      <c r="A82" s="174" t="s">
        <v>38</v>
      </c>
      <c r="B82" s="164">
        <v>1182</v>
      </c>
      <c r="C82" s="164">
        <v>1184</v>
      </c>
      <c r="D82" s="164">
        <v>1261.8679999999999</v>
      </c>
      <c r="E82" s="164">
        <v>1262.499</v>
      </c>
      <c r="F82" s="164">
        <v>1446.7159999999999</v>
      </c>
      <c r="G82" s="164">
        <v>1447.44</v>
      </c>
      <c r="H82" s="164">
        <v>880.05399999999997</v>
      </c>
      <c r="I82" s="164">
        <v>880.49400000000003</v>
      </c>
      <c r="J82" s="164">
        <v>1173.7829999999999</v>
      </c>
      <c r="K82" s="164">
        <v>1174.3699999999999</v>
      </c>
      <c r="L82" s="164">
        <v>131.83000000000001</v>
      </c>
      <c r="M82" s="164">
        <v>131.89599999999999</v>
      </c>
      <c r="N82" s="164">
        <v>138.215</v>
      </c>
      <c r="O82" s="164">
        <v>138.28399999999999</v>
      </c>
      <c r="P82" s="164">
        <v>169.74199999999999</v>
      </c>
      <c r="Q82" s="164">
        <v>169.827</v>
      </c>
      <c r="R82" s="164">
        <v>10.304</v>
      </c>
      <c r="S82" s="164">
        <v>10.308999999999999</v>
      </c>
      <c r="T82" s="164">
        <v>0</v>
      </c>
      <c r="U82" s="164">
        <v>0</v>
      </c>
      <c r="V82" s="164">
        <v>0</v>
      </c>
      <c r="W82" s="164">
        <v>0</v>
      </c>
      <c r="X82" s="164">
        <v>1599.4</v>
      </c>
      <c r="Y82" s="164">
        <v>1600.2</v>
      </c>
      <c r="Z82" s="165">
        <v>1423364.4</v>
      </c>
      <c r="AA82" s="165">
        <v>1425772.8</v>
      </c>
    </row>
    <row r="83" spans="1:27" ht="24.95" customHeight="1">
      <c r="A83" s="173" t="s">
        <v>39</v>
      </c>
      <c r="B83" s="164">
        <v>1182</v>
      </c>
      <c r="C83" s="164">
        <v>1184</v>
      </c>
      <c r="D83" s="164">
        <v>1258.0809999999999</v>
      </c>
      <c r="E83" s="164">
        <v>1258.71</v>
      </c>
      <c r="F83" s="164">
        <v>1435.2370000000001</v>
      </c>
      <c r="G83" s="164">
        <v>1435.9549999999999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10.304</v>
      </c>
      <c r="S83" s="164">
        <v>10.308999999999999</v>
      </c>
      <c r="T83" s="164">
        <v>0</v>
      </c>
      <c r="U83" s="164">
        <v>0</v>
      </c>
      <c r="V83" s="164">
        <v>0</v>
      </c>
      <c r="W83" s="164">
        <v>0</v>
      </c>
      <c r="X83" s="164">
        <v>1596.145</v>
      </c>
      <c r="Y83" s="164">
        <v>1596.944</v>
      </c>
      <c r="Z83" s="165">
        <v>1423837.2</v>
      </c>
      <c r="AA83" s="165">
        <v>1426246.4</v>
      </c>
    </row>
    <row r="84" spans="1:27" ht="24.95" customHeight="1">
      <c r="A84" s="174" t="s">
        <v>40</v>
      </c>
      <c r="B84" s="164">
        <v>1182</v>
      </c>
      <c r="C84" s="164">
        <v>1184</v>
      </c>
      <c r="D84" s="164">
        <v>1257.0160000000001</v>
      </c>
      <c r="E84" s="164">
        <v>1257.645</v>
      </c>
      <c r="F84" s="164">
        <v>1442.693</v>
      </c>
      <c r="G84" s="164">
        <v>1443.414</v>
      </c>
      <c r="H84" s="164">
        <v>881.29899999999998</v>
      </c>
      <c r="I84" s="164">
        <v>881.74</v>
      </c>
      <c r="J84" s="164">
        <v>1172.9690000000001</v>
      </c>
      <c r="K84" s="164">
        <v>1173.5550000000001</v>
      </c>
      <c r="L84" s="164">
        <v>131.959</v>
      </c>
      <c r="M84" s="164">
        <v>132.02500000000001</v>
      </c>
      <c r="N84" s="164">
        <v>137.59899999999999</v>
      </c>
      <c r="O84" s="164">
        <v>137.66800000000001</v>
      </c>
      <c r="P84" s="164">
        <v>169.09200000000001</v>
      </c>
      <c r="Q84" s="164">
        <v>169.17699999999999</v>
      </c>
      <c r="R84" s="164">
        <v>10.308</v>
      </c>
      <c r="S84" s="164">
        <v>10.314</v>
      </c>
      <c r="T84" s="164">
        <v>0</v>
      </c>
      <c r="U84" s="164">
        <v>0</v>
      </c>
      <c r="V84" s="164">
        <v>896.31299999999999</v>
      </c>
      <c r="W84" s="164">
        <v>896.76199999999994</v>
      </c>
      <c r="X84" s="164">
        <v>1597.127</v>
      </c>
      <c r="Y84" s="164">
        <v>1597.9259999999999</v>
      </c>
      <c r="Z84" s="165">
        <v>1416981.6</v>
      </c>
      <c r="AA84" s="165">
        <v>1419379.2</v>
      </c>
    </row>
    <row r="85" spans="1:27" ht="24.95" customHeight="1">
      <c r="A85" s="174" t="s">
        <v>41</v>
      </c>
      <c r="B85" s="164">
        <v>1182</v>
      </c>
      <c r="C85" s="164">
        <v>1184</v>
      </c>
      <c r="D85" s="164">
        <v>1269.3230000000001</v>
      </c>
      <c r="E85" s="164">
        <v>1269.9580000000001</v>
      </c>
      <c r="F85" s="164">
        <v>1455</v>
      </c>
      <c r="G85" s="164">
        <v>1455.7280000000001</v>
      </c>
      <c r="H85" s="164">
        <v>888.51099999999997</v>
      </c>
      <c r="I85" s="164">
        <v>888.95600000000002</v>
      </c>
      <c r="J85" s="164">
        <v>1186.136</v>
      </c>
      <c r="K85" s="164">
        <v>1186.729</v>
      </c>
      <c r="L85" s="164">
        <v>133.40600000000001</v>
      </c>
      <c r="M85" s="164">
        <v>133.47300000000001</v>
      </c>
      <c r="N85" s="164">
        <v>138.59</v>
      </c>
      <c r="O85" s="164">
        <v>138.66</v>
      </c>
      <c r="P85" s="164">
        <v>170.73599999999999</v>
      </c>
      <c r="Q85" s="164">
        <v>170.82400000000001</v>
      </c>
      <c r="R85" s="164">
        <v>10.436</v>
      </c>
      <c r="S85" s="164">
        <v>10.441000000000001</v>
      </c>
      <c r="T85" s="164">
        <v>0</v>
      </c>
      <c r="U85" s="164">
        <v>0</v>
      </c>
      <c r="V85" s="164">
        <v>908.62099999999998</v>
      </c>
      <c r="W85" s="164">
        <v>909.07500000000005</v>
      </c>
      <c r="X85" s="164">
        <v>1604.7840000000001</v>
      </c>
      <c r="Y85" s="164">
        <v>1605.587</v>
      </c>
      <c r="Z85" s="165">
        <v>1453091.7</v>
      </c>
      <c r="AA85" s="165">
        <v>1455550.4</v>
      </c>
    </row>
    <row r="86" spans="1:27" ht="24.95" customHeight="1">
      <c r="A86" s="174" t="s">
        <v>42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5"/>
      <c r="AA86" s="165"/>
    </row>
    <row r="87" spans="1:27" ht="24.95" customHeight="1">
      <c r="A87" s="173" t="s">
        <v>43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  <c r="AA87" s="165"/>
    </row>
    <row r="88" spans="1:27" ht="24.95" customHeight="1">
      <c r="A88" s="174" t="s">
        <v>44</v>
      </c>
      <c r="B88" s="164">
        <v>1182</v>
      </c>
      <c r="C88" s="164">
        <v>1184</v>
      </c>
      <c r="D88" s="164">
        <v>1270.625</v>
      </c>
      <c r="E88" s="164">
        <v>1271.261</v>
      </c>
      <c r="F88" s="164">
        <v>1462.5740000000001</v>
      </c>
      <c r="G88" s="164">
        <v>1463.306</v>
      </c>
      <c r="H88" s="164">
        <v>0</v>
      </c>
      <c r="I88" s="164">
        <v>0</v>
      </c>
      <c r="J88" s="164">
        <v>1186.8499999999999</v>
      </c>
      <c r="K88" s="164">
        <v>1187.444</v>
      </c>
      <c r="L88" s="164">
        <v>134.30699999999999</v>
      </c>
      <c r="M88" s="164">
        <v>134.374</v>
      </c>
      <c r="N88" s="164">
        <v>139.59399999999999</v>
      </c>
      <c r="O88" s="164">
        <v>139.66399999999999</v>
      </c>
      <c r="P88" s="164">
        <v>170.91399999999999</v>
      </c>
      <c r="Q88" s="164">
        <v>170.999</v>
      </c>
      <c r="R88" s="164">
        <v>10.430999999999999</v>
      </c>
      <c r="S88" s="164">
        <v>10.436</v>
      </c>
      <c r="T88" s="164">
        <v>0</v>
      </c>
      <c r="U88" s="164">
        <v>0</v>
      </c>
      <c r="V88" s="164">
        <v>909.92200000000003</v>
      </c>
      <c r="W88" s="164">
        <v>910.37800000000004</v>
      </c>
      <c r="X88" s="164">
        <v>1605.672</v>
      </c>
      <c r="Y88" s="164">
        <v>1606.4749999999999</v>
      </c>
      <c r="Z88" s="165">
        <v>1453387.2</v>
      </c>
      <c r="AA88" s="165">
        <v>1455846.3999999999</v>
      </c>
    </row>
    <row r="89" spans="1:27" ht="24.95" customHeight="1">
      <c r="A89" s="173" t="s">
        <v>45</v>
      </c>
      <c r="B89" s="164">
        <v>1182</v>
      </c>
      <c r="C89" s="164">
        <v>1184</v>
      </c>
      <c r="D89" s="164">
        <v>1272.4000000000001</v>
      </c>
      <c r="E89" s="164">
        <v>1273.037</v>
      </c>
      <c r="F89" s="164">
        <v>1465.5319999999999</v>
      </c>
      <c r="G89" s="164">
        <v>1466.2660000000001</v>
      </c>
      <c r="H89" s="164">
        <v>885.91700000000003</v>
      </c>
      <c r="I89" s="164">
        <v>886.36</v>
      </c>
      <c r="J89" s="164">
        <v>1186.136</v>
      </c>
      <c r="K89" s="164">
        <v>1186.729</v>
      </c>
      <c r="L89" s="164">
        <v>134.21100000000001</v>
      </c>
      <c r="M89" s="164">
        <v>134.27799999999999</v>
      </c>
      <c r="N89" s="164">
        <v>139.398</v>
      </c>
      <c r="O89" s="164">
        <v>139.46799999999999</v>
      </c>
      <c r="P89" s="164">
        <v>171.14599999999999</v>
      </c>
      <c r="Q89" s="164">
        <v>171.232</v>
      </c>
      <c r="R89" s="164">
        <v>0</v>
      </c>
      <c r="S89" s="164">
        <v>0</v>
      </c>
      <c r="T89" s="164">
        <v>0</v>
      </c>
      <c r="U89" s="164">
        <v>0</v>
      </c>
      <c r="V89" s="164">
        <v>914.06399999999996</v>
      </c>
      <c r="W89" s="164">
        <v>914.52200000000005</v>
      </c>
      <c r="X89" s="164">
        <v>1606.701</v>
      </c>
      <c r="Y89" s="164">
        <v>1607.5050000000001</v>
      </c>
      <c r="Z89" s="165">
        <v>1456696.8</v>
      </c>
      <c r="AA89" s="165">
        <v>1459161.6</v>
      </c>
    </row>
    <row r="90" spans="1:27" ht="24.95" customHeight="1">
      <c r="A90" s="173" t="s">
        <v>46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5"/>
      <c r="AA90" s="165"/>
    </row>
    <row r="91" spans="1:27" ht="24.95" customHeight="1">
      <c r="A91" s="173" t="s">
        <v>47</v>
      </c>
      <c r="B91" s="164">
        <v>1182</v>
      </c>
      <c r="C91" s="164">
        <v>1184</v>
      </c>
      <c r="D91" s="164">
        <v>1278.9090000000001</v>
      </c>
      <c r="E91" s="164">
        <v>1279.549</v>
      </c>
      <c r="F91" s="164">
        <v>1473.2249999999999</v>
      </c>
      <c r="G91" s="164">
        <v>1473.962</v>
      </c>
      <c r="H91" s="164">
        <v>888.04399999999998</v>
      </c>
      <c r="I91" s="164">
        <v>888.48900000000003</v>
      </c>
      <c r="J91" s="164">
        <v>1191.51</v>
      </c>
      <c r="K91" s="164">
        <v>1192.106</v>
      </c>
      <c r="L91" s="164">
        <v>134.24799999999999</v>
      </c>
      <c r="M91" s="164">
        <v>134.315</v>
      </c>
      <c r="N91" s="164">
        <v>139.828</v>
      </c>
      <c r="O91" s="164">
        <v>139.898</v>
      </c>
      <c r="P91" s="164">
        <v>171.96199999999999</v>
      </c>
      <c r="Q91" s="164">
        <v>172.048</v>
      </c>
      <c r="R91" s="164">
        <v>10.613</v>
      </c>
      <c r="S91" s="164">
        <v>10.618</v>
      </c>
      <c r="T91" s="164">
        <v>0</v>
      </c>
      <c r="U91" s="164">
        <v>0</v>
      </c>
      <c r="V91" s="164">
        <v>907.43700000000001</v>
      </c>
      <c r="W91" s="164">
        <v>907.89099999999996</v>
      </c>
      <c r="X91" s="164">
        <v>1611.5060000000001</v>
      </c>
      <c r="Y91" s="164">
        <v>1612.3119999999999</v>
      </c>
      <c r="Z91" s="165">
        <v>1476377.1</v>
      </c>
      <c r="AA91" s="165">
        <v>1478875.2</v>
      </c>
    </row>
    <row r="92" spans="1:27" ht="24.95" customHeight="1">
      <c r="A92" s="173" t="s">
        <v>48</v>
      </c>
      <c r="B92" s="164">
        <v>1182</v>
      </c>
      <c r="C92" s="164">
        <v>1184</v>
      </c>
      <c r="D92" s="164">
        <v>1276.424</v>
      </c>
      <c r="E92" s="164">
        <v>1277.0619999999999</v>
      </c>
      <c r="F92" s="164">
        <v>1479.26</v>
      </c>
      <c r="G92" s="164">
        <v>1480</v>
      </c>
      <c r="H92" s="164">
        <v>887.37900000000002</v>
      </c>
      <c r="I92" s="164">
        <v>887.822</v>
      </c>
      <c r="J92" s="164">
        <v>1192.1099999999999</v>
      </c>
      <c r="K92" s="164">
        <v>1192.7070000000001</v>
      </c>
      <c r="L92" s="164">
        <v>134.46899999999999</v>
      </c>
      <c r="M92" s="164">
        <v>134.536</v>
      </c>
      <c r="N92" s="164">
        <v>139.53299999999999</v>
      </c>
      <c r="O92" s="164">
        <v>139.60300000000001</v>
      </c>
      <c r="P92" s="164">
        <v>171.66300000000001</v>
      </c>
      <c r="Q92" s="164">
        <v>171.749</v>
      </c>
      <c r="R92" s="164">
        <v>10.615</v>
      </c>
      <c r="S92" s="164">
        <v>10.621</v>
      </c>
      <c r="T92" s="164">
        <v>0</v>
      </c>
      <c r="U92" s="164">
        <v>0</v>
      </c>
      <c r="V92" s="164">
        <v>906.72699999999998</v>
      </c>
      <c r="W92" s="164">
        <v>907.18100000000004</v>
      </c>
      <c r="X92" s="164">
        <v>1612.0740000000001</v>
      </c>
      <c r="Y92" s="164">
        <v>1612.88</v>
      </c>
      <c r="Z92" s="165">
        <v>1474545</v>
      </c>
      <c r="AA92" s="165">
        <v>1477040</v>
      </c>
    </row>
    <row r="93" spans="1:27" ht="24.95" customHeight="1">
      <c r="A93" s="173" t="s">
        <v>49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5"/>
      <c r="AA93" s="165"/>
    </row>
    <row r="94" spans="1:27" ht="24.95" customHeight="1">
      <c r="A94" s="174" t="s">
        <v>50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5"/>
      <c r="AA94" s="165"/>
    </row>
    <row r="95" spans="1:27" ht="24.95" customHeight="1">
      <c r="A95" s="173" t="s">
        <v>51</v>
      </c>
      <c r="B95" s="164">
        <v>1182</v>
      </c>
      <c r="C95" s="164">
        <v>1184</v>
      </c>
      <c r="D95" s="164">
        <v>1278.672</v>
      </c>
      <c r="E95" s="164">
        <v>1279.3119999999999</v>
      </c>
      <c r="F95" s="164">
        <v>1478.905</v>
      </c>
      <c r="G95" s="164">
        <v>1479.645</v>
      </c>
      <c r="H95" s="164">
        <v>884.85699999999997</v>
      </c>
      <c r="I95" s="164">
        <v>885.3</v>
      </c>
      <c r="J95" s="164">
        <v>1193.3119999999999</v>
      </c>
      <c r="K95" s="164">
        <v>1193.9090000000001</v>
      </c>
      <c r="L95" s="164">
        <v>134.096</v>
      </c>
      <c r="M95" s="164">
        <v>134.16300000000001</v>
      </c>
      <c r="N95" s="164">
        <v>139.30000000000001</v>
      </c>
      <c r="O95" s="164">
        <v>139.37</v>
      </c>
      <c r="P95" s="164">
        <v>171.91499999999999</v>
      </c>
      <c r="Q95" s="164">
        <v>172.001</v>
      </c>
      <c r="R95" s="164">
        <v>10.629</v>
      </c>
      <c r="S95" s="164">
        <v>10.634</v>
      </c>
      <c r="T95" s="164">
        <v>0</v>
      </c>
      <c r="U95" s="164">
        <v>0</v>
      </c>
      <c r="V95" s="164">
        <v>901.52</v>
      </c>
      <c r="W95" s="164">
        <v>901.971</v>
      </c>
      <c r="X95" s="164">
        <v>1613.115</v>
      </c>
      <c r="Y95" s="164">
        <v>1613.922</v>
      </c>
      <c r="Z95" s="165">
        <v>1474545</v>
      </c>
      <c r="AA95" s="165">
        <v>1477040</v>
      </c>
    </row>
    <row r="96" spans="1:27" ht="24.95" customHeight="1">
      <c r="A96" s="174" t="s">
        <v>52</v>
      </c>
      <c r="B96" s="164">
        <v>1182</v>
      </c>
      <c r="C96" s="164">
        <v>1184</v>
      </c>
      <c r="D96" s="164">
        <v>1288.6130000000001</v>
      </c>
      <c r="E96" s="164">
        <v>1289.258</v>
      </c>
      <c r="F96" s="164">
        <v>1489.556</v>
      </c>
      <c r="G96" s="164">
        <v>1490.3009999999999</v>
      </c>
      <c r="H96" s="164">
        <v>884.72500000000002</v>
      </c>
      <c r="I96" s="164">
        <v>885.16700000000003</v>
      </c>
      <c r="J96" s="164">
        <v>1201.307</v>
      </c>
      <c r="K96" s="164">
        <v>1201.9079999999999</v>
      </c>
      <c r="L96" s="164">
        <v>135.035</v>
      </c>
      <c r="M96" s="164">
        <v>135.10300000000001</v>
      </c>
      <c r="N96" s="164">
        <v>139.78</v>
      </c>
      <c r="O96" s="164">
        <v>139.85</v>
      </c>
      <c r="P96" s="164">
        <v>173.19</v>
      </c>
      <c r="Q96" s="164">
        <v>173.27699999999999</v>
      </c>
      <c r="R96" s="164">
        <v>10.72</v>
      </c>
      <c r="S96" s="164">
        <v>10.726000000000001</v>
      </c>
      <c r="T96" s="164">
        <v>0</v>
      </c>
      <c r="U96" s="164">
        <v>0</v>
      </c>
      <c r="V96" s="164">
        <v>903.29499999999996</v>
      </c>
      <c r="W96" s="164">
        <v>903.74699999999996</v>
      </c>
      <c r="X96" s="164">
        <v>1617.837</v>
      </c>
      <c r="Y96" s="164">
        <v>1618.646</v>
      </c>
      <c r="Z96" s="165">
        <v>1486424.1</v>
      </c>
      <c r="AA96" s="165">
        <v>1488939.2</v>
      </c>
    </row>
    <row r="97" spans="1:27" ht="24.95" customHeight="1">
      <c r="A97" s="173" t="s">
        <v>53</v>
      </c>
      <c r="B97" s="164">
        <v>1182</v>
      </c>
      <c r="C97" s="164">
        <v>1184</v>
      </c>
      <c r="D97" s="164">
        <v>1285.0630000000001</v>
      </c>
      <c r="E97" s="164">
        <v>1285.7059999999999</v>
      </c>
      <c r="F97" s="164">
        <v>1485.769</v>
      </c>
      <c r="G97" s="164">
        <v>1486.5119999999999</v>
      </c>
      <c r="H97" s="164">
        <v>884.85699999999997</v>
      </c>
      <c r="I97" s="164">
        <v>885.3</v>
      </c>
      <c r="J97" s="164">
        <v>1200.3330000000001</v>
      </c>
      <c r="K97" s="164">
        <v>1200.933</v>
      </c>
      <c r="L97" s="164">
        <v>134.71100000000001</v>
      </c>
      <c r="M97" s="164">
        <v>134.77799999999999</v>
      </c>
      <c r="N97" s="164">
        <v>139.107</v>
      </c>
      <c r="O97" s="164">
        <v>139.17599999999999</v>
      </c>
      <c r="P97" s="164">
        <v>172.71</v>
      </c>
      <c r="Q97" s="164">
        <v>172.79599999999999</v>
      </c>
      <c r="R97" s="164">
        <v>10.702999999999999</v>
      </c>
      <c r="S97" s="164">
        <v>10.708</v>
      </c>
      <c r="T97" s="164">
        <v>0</v>
      </c>
      <c r="U97" s="164">
        <v>0</v>
      </c>
      <c r="V97" s="164">
        <v>901.16499999999996</v>
      </c>
      <c r="W97" s="164">
        <v>901.61599999999999</v>
      </c>
      <c r="X97" s="164">
        <v>1616.405</v>
      </c>
      <c r="Y97" s="164">
        <v>1617.2139999999999</v>
      </c>
      <c r="Z97" s="165">
        <v>1486069.5</v>
      </c>
      <c r="AA97" s="165">
        <v>1488584</v>
      </c>
    </row>
    <row r="98" spans="1:27" ht="24.95" customHeight="1">
      <c r="A98" s="174" t="s">
        <v>54</v>
      </c>
      <c r="B98" s="164">
        <v>1182</v>
      </c>
      <c r="C98" s="164">
        <v>1184</v>
      </c>
      <c r="D98" s="164">
        <v>1271.9269999999999</v>
      </c>
      <c r="E98" s="164">
        <v>1272.5630000000001</v>
      </c>
      <c r="F98" s="164">
        <v>1471.154</v>
      </c>
      <c r="G98" s="164">
        <v>1471.89</v>
      </c>
      <c r="H98" s="164">
        <v>885.51900000000001</v>
      </c>
      <c r="I98" s="164">
        <v>885.96199999999999</v>
      </c>
      <c r="J98" s="164">
        <v>1190.5509999999999</v>
      </c>
      <c r="K98" s="164">
        <v>1191.1469999999999</v>
      </c>
      <c r="L98" s="164">
        <v>133.57400000000001</v>
      </c>
      <c r="M98" s="164">
        <v>133.63999999999999</v>
      </c>
      <c r="N98" s="164">
        <v>138.39099999999999</v>
      </c>
      <c r="O98" s="164">
        <v>138.46</v>
      </c>
      <c r="P98" s="164">
        <v>170.93100000000001</v>
      </c>
      <c r="Q98" s="164">
        <v>171.017</v>
      </c>
      <c r="R98" s="164">
        <v>10.64</v>
      </c>
      <c r="S98" s="164">
        <v>10.646000000000001</v>
      </c>
      <c r="T98" s="164">
        <v>0</v>
      </c>
      <c r="U98" s="164">
        <v>0</v>
      </c>
      <c r="V98" s="164">
        <v>904.59699999999998</v>
      </c>
      <c r="W98" s="164">
        <v>905.05</v>
      </c>
      <c r="X98" s="164">
        <v>1611.6479999999999</v>
      </c>
      <c r="Y98" s="164">
        <v>1612.454</v>
      </c>
      <c r="Z98" s="165">
        <v>1478800.2</v>
      </c>
      <c r="AA98" s="165">
        <v>1481302.4</v>
      </c>
    </row>
    <row r="99" spans="1:27" ht="24.95" customHeight="1">
      <c r="A99" s="174" t="s">
        <v>55</v>
      </c>
      <c r="B99" s="164">
        <v>1182</v>
      </c>
      <c r="C99" s="164">
        <v>1184</v>
      </c>
      <c r="D99" s="164">
        <v>1270.625</v>
      </c>
      <c r="E99" s="164">
        <v>1271.261</v>
      </c>
      <c r="F99" s="164">
        <v>1473.875</v>
      </c>
      <c r="G99" s="164">
        <v>1474.6130000000001</v>
      </c>
      <c r="H99" s="164">
        <v>889.51300000000003</v>
      </c>
      <c r="I99" s="164">
        <v>889.95799999999997</v>
      </c>
      <c r="J99" s="164">
        <v>1188.519</v>
      </c>
      <c r="K99" s="164">
        <v>1189.1130000000001</v>
      </c>
      <c r="L99" s="164">
        <v>133.208</v>
      </c>
      <c r="M99" s="164">
        <v>133.27500000000001</v>
      </c>
      <c r="N99" s="164">
        <v>138.571</v>
      </c>
      <c r="O99" s="164">
        <v>138.63999999999999</v>
      </c>
      <c r="P99" s="164">
        <v>170.815</v>
      </c>
      <c r="Q99" s="164">
        <v>170.90100000000001</v>
      </c>
      <c r="R99" s="164">
        <v>10.628</v>
      </c>
      <c r="S99" s="164">
        <v>10.632999999999999</v>
      </c>
      <c r="T99" s="164">
        <v>0</v>
      </c>
      <c r="U99" s="164">
        <v>0</v>
      </c>
      <c r="V99" s="164">
        <v>906.846</v>
      </c>
      <c r="W99" s="164">
        <v>907.29899999999998</v>
      </c>
      <c r="X99" s="164">
        <v>1609.34</v>
      </c>
      <c r="Y99" s="164">
        <v>1610.145</v>
      </c>
      <c r="Z99" s="165">
        <v>1476081.6</v>
      </c>
      <c r="AA99" s="165">
        <v>1478579.2</v>
      </c>
    </row>
    <row r="100" spans="1:27" ht="24.95" customHeight="1">
      <c r="A100" s="174" t="s">
        <v>69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5"/>
      <c r="AA100" s="165"/>
    </row>
    <row r="101" spans="1:27" ht="24.95" customHeight="1">
      <c r="A101" s="227" t="s">
        <v>426</v>
      </c>
      <c r="B101" s="231">
        <f>AVERAGE(B70:B100)</f>
        <v>1182</v>
      </c>
      <c r="C101" s="231">
        <f t="shared" ref="C101:AA101" si="2">AVERAGE(C70:C100)</f>
        <v>1184</v>
      </c>
      <c r="D101" s="231">
        <f t="shared" si="2"/>
        <v>1263.7388571428571</v>
      </c>
      <c r="E101" s="231">
        <f t="shared" si="2"/>
        <v>1264.3709999999999</v>
      </c>
      <c r="F101" s="231">
        <f t="shared" si="2"/>
        <v>1458.2234285714283</v>
      </c>
      <c r="G101" s="231">
        <f t="shared" si="2"/>
        <v>1458.9530952380951</v>
      </c>
      <c r="H101" s="231">
        <f t="shared" si="2"/>
        <v>795.24545000000012</v>
      </c>
      <c r="I101" s="231">
        <f t="shared" si="2"/>
        <v>795.64329999999984</v>
      </c>
      <c r="J101" s="231">
        <f t="shared" si="2"/>
        <v>1124.5990476190477</v>
      </c>
      <c r="K101" s="231">
        <f t="shared" si="2"/>
        <v>1125.1615238095237</v>
      </c>
      <c r="L101" s="231">
        <f t="shared" si="2"/>
        <v>127.12252380952383</v>
      </c>
      <c r="M101" s="231">
        <f t="shared" si="2"/>
        <v>127.1860476190476</v>
      </c>
      <c r="N101" s="231">
        <f t="shared" si="2"/>
        <v>132.53585714285714</v>
      </c>
      <c r="O101" s="231">
        <f t="shared" si="2"/>
        <v>132.60219047619046</v>
      </c>
      <c r="P101" s="231">
        <f t="shared" si="2"/>
        <v>161.90114285714284</v>
      </c>
      <c r="Q101" s="231">
        <f t="shared" si="2"/>
        <v>161.98228571428567</v>
      </c>
      <c r="R101" s="231">
        <f t="shared" si="2"/>
        <v>9.9689523809523823</v>
      </c>
      <c r="S101" s="231">
        <f t="shared" si="2"/>
        <v>9.9739047619047625</v>
      </c>
      <c r="T101" s="231">
        <f t="shared" si="2"/>
        <v>0</v>
      </c>
      <c r="U101" s="231">
        <f t="shared" si="2"/>
        <v>0</v>
      </c>
      <c r="V101" s="231">
        <f t="shared" si="2"/>
        <v>816.3260476190477</v>
      </c>
      <c r="W101" s="231">
        <f t="shared" si="2"/>
        <v>816.73452380952381</v>
      </c>
      <c r="X101" s="231">
        <f t="shared" si="2"/>
        <v>1602.8015714285714</v>
      </c>
      <c r="Y101" s="231">
        <f t="shared" si="2"/>
        <v>1603.6033809523808</v>
      </c>
      <c r="Z101" s="231">
        <f t="shared" si="2"/>
        <v>1453786.8285714288</v>
      </c>
      <c r="AA101" s="231">
        <f t="shared" si="2"/>
        <v>1456246.7047619047</v>
      </c>
    </row>
    <row r="102" spans="1:27" ht="24.95" customHeight="1">
      <c r="A102" s="178" t="s">
        <v>416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237"/>
      <c r="AA102" s="171"/>
    </row>
    <row r="103" spans="1:27" ht="24.95" customHeight="1">
      <c r="A103" s="166">
        <v>1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5"/>
      <c r="AA103" s="165"/>
    </row>
    <row r="104" spans="1:27" ht="24.95" customHeight="1">
      <c r="A104" s="173" t="s">
        <v>27</v>
      </c>
      <c r="B104" s="164">
        <v>1182</v>
      </c>
      <c r="C104" s="164">
        <v>1184</v>
      </c>
      <c r="D104" s="164">
        <v>1265.181</v>
      </c>
      <c r="E104" s="164">
        <v>1265.8140000000001</v>
      </c>
      <c r="F104" s="164">
        <v>1473.6389999999999</v>
      </c>
      <c r="G104" s="164">
        <v>1474.376</v>
      </c>
      <c r="H104" s="164">
        <v>889.11199999999997</v>
      </c>
      <c r="I104" s="164">
        <v>889.55700000000002</v>
      </c>
      <c r="J104" s="164">
        <v>1182.2260000000001</v>
      </c>
      <c r="K104" s="164">
        <v>1182.817</v>
      </c>
      <c r="L104" s="164">
        <v>132.47</v>
      </c>
      <c r="M104" s="164">
        <v>132.536</v>
      </c>
      <c r="N104" s="164">
        <v>137.995</v>
      </c>
      <c r="O104" s="164">
        <v>138.065</v>
      </c>
      <c r="P104" s="164">
        <v>170.09800000000001</v>
      </c>
      <c r="Q104" s="164">
        <v>170.18299999999999</v>
      </c>
      <c r="R104" s="164">
        <v>10.561</v>
      </c>
      <c r="S104" s="164">
        <v>10.567</v>
      </c>
      <c r="T104" s="164">
        <v>0</v>
      </c>
      <c r="U104" s="164">
        <v>0</v>
      </c>
      <c r="V104" s="164">
        <v>904.59699999999998</v>
      </c>
      <c r="W104" s="164">
        <v>905.05</v>
      </c>
      <c r="X104" s="164">
        <v>1605.7070000000001</v>
      </c>
      <c r="Y104" s="164">
        <v>1606.51</v>
      </c>
      <c r="Z104" s="165">
        <v>1471412.7</v>
      </c>
      <c r="AA104" s="165">
        <v>1473902.4</v>
      </c>
    </row>
    <row r="105" spans="1:27" ht="24.95" customHeight="1">
      <c r="A105" s="166">
        <v>3</v>
      </c>
      <c r="B105" s="164">
        <v>1182</v>
      </c>
      <c r="C105" s="164">
        <v>1184</v>
      </c>
      <c r="D105" s="164">
        <v>1261.6310000000001</v>
      </c>
      <c r="E105" s="164">
        <v>1262.2619999999999</v>
      </c>
      <c r="F105" s="164">
        <v>1479.4970000000001</v>
      </c>
      <c r="G105" s="164">
        <v>1480.2370000000001</v>
      </c>
      <c r="H105" s="164">
        <v>884.59299999999996</v>
      </c>
      <c r="I105" s="164">
        <v>885.03499999999997</v>
      </c>
      <c r="J105" s="164">
        <v>1179.8679999999999</v>
      </c>
      <c r="K105" s="164">
        <v>1180.4590000000001</v>
      </c>
      <c r="L105" s="164">
        <v>132.93100000000001</v>
      </c>
      <c r="M105" s="164">
        <v>132.749</v>
      </c>
      <c r="N105" s="164">
        <v>137.93100000000001</v>
      </c>
      <c r="O105" s="164">
        <v>138</v>
      </c>
      <c r="P105" s="164">
        <v>169.63300000000001</v>
      </c>
      <c r="Q105" s="164">
        <v>169.71700000000001</v>
      </c>
      <c r="R105" s="164">
        <v>10.627000000000001</v>
      </c>
      <c r="S105" s="164">
        <v>10.638</v>
      </c>
      <c r="T105" s="164">
        <v>0</v>
      </c>
      <c r="U105" s="164">
        <v>0</v>
      </c>
      <c r="V105" s="164">
        <v>899.62699999999995</v>
      </c>
      <c r="W105" s="164">
        <v>900.077</v>
      </c>
      <c r="X105" s="164">
        <v>1605.6479999999999</v>
      </c>
      <c r="Y105" s="164">
        <v>1606.451</v>
      </c>
      <c r="Z105" s="165">
        <v>1474249.5</v>
      </c>
      <c r="AA105" s="165">
        <v>1476744</v>
      </c>
    </row>
    <row r="106" spans="1:27" ht="24.95" customHeight="1">
      <c r="A106" s="173" t="s">
        <v>29</v>
      </c>
      <c r="B106" s="164">
        <v>1182</v>
      </c>
      <c r="C106" s="164">
        <v>1184</v>
      </c>
      <c r="D106" s="164">
        <v>1260.4480000000001</v>
      </c>
      <c r="E106" s="164">
        <v>1261.078</v>
      </c>
      <c r="F106" s="164">
        <v>1473.106</v>
      </c>
      <c r="G106" s="164">
        <v>1473.8430000000001</v>
      </c>
      <c r="H106" s="164">
        <v>883.07399999999996</v>
      </c>
      <c r="I106" s="164">
        <v>883.51599999999996</v>
      </c>
      <c r="J106" s="164">
        <v>1179.163</v>
      </c>
      <c r="K106" s="164">
        <v>1179.7529999999999</v>
      </c>
      <c r="L106" s="164">
        <v>131.92099999999999</v>
      </c>
      <c r="M106" s="164">
        <v>131.98699999999999</v>
      </c>
      <c r="N106" s="164">
        <v>137.31800000000001</v>
      </c>
      <c r="O106" s="164">
        <v>137.387</v>
      </c>
      <c r="P106" s="164">
        <v>169.47200000000001</v>
      </c>
      <c r="Q106" s="164">
        <v>169.55699999999999</v>
      </c>
      <c r="R106" s="164">
        <v>10.711</v>
      </c>
      <c r="S106" s="164">
        <v>10.715999999999999</v>
      </c>
      <c r="T106" s="164">
        <v>0</v>
      </c>
      <c r="U106" s="164">
        <v>0</v>
      </c>
      <c r="V106" s="164">
        <v>896.55</v>
      </c>
      <c r="W106" s="164">
        <v>896.99800000000005</v>
      </c>
      <c r="X106" s="164">
        <v>1605.5060000000001</v>
      </c>
      <c r="Y106" s="164">
        <v>1606.309</v>
      </c>
      <c r="Z106" s="165">
        <v>1486542.3</v>
      </c>
      <c r="AA106" s="165">
        <v>1489057.6</v>
      </c>
    </row>
    <row r="107" spans="1:27" ht="24.95" customHeight="1">
      <c r="A107" s="166">
        <v>5</v>
      </c>
      <c r="B107" s="164">
        <v>1182</v>
      </c>
      <c r="C107" s="164">
        <v>1184</v>
      </c>
      <c r="D107" s="164">
        <v>1263.643</v>
      </c>
      <c r="E107" s="164">
        <v>1264.2750000000001</v>
      </c>
      <c r="F107" s="164">
        <v>1476.7159999999999</v>
      </c>
      <c r="G107" s="164">
        <v>1477.454</v>
      </c>
      <c r="H107" s="164">
        <v>880.90499999999997</v>
      </c>
      <c r="I107" s="164">
        <v>881.346</v>
      </c>
      <c r="J107" s="164">
        <v>1179.8679999999999</v>
      </c>
      <c r="K107" s="164">
        <v>1180.4590000000001</v>
      </c>
      <c r="L107" s="164">
        <v>131.83500000000001</v>
      </c>
      <c r="M107" s="164">
        <v>131.90100000000001</v>
      </c>
      <c r="N107" s="164">
        <v>137.85400000000001</v>
      </c>
      <c r="O107" s="164">
        <v>137.923</v>
      </c>
      <c r="P107" s="164">
        <v>169.94900000000001</v>
      </c>
      <c r="Q107" s="164">
        <v>170.03399999999999</v>
      </c>
      <c r="R107" s="164">
        <v>10.682</v>
      </c>
      <c r="S107" s="164">
        <v>10.686999999999999</v>
      </c>
      <c r="T107" s="164">
        <v>0</v>
      </c>
      <c r="U107" s="164">
        <v>0</v>
      </c>
      <c r="V107" s="164">
        <v>897.02300000000002</v>
      </c>
      <c r="W107" s="164">
        <v>897.47199999999998</v>
      </c>
      <c r="X107" s="164">
        <v>1606.5239999999999</v>
      </c>
      <c r="Y107" s="164">
        <v>1607.327</v>
      </c>
      <c r="Z107" s="165">
        <v>1472535.6</v>
      </c>
      <c r="AA107" s="165">
        <v>1475027.2</v>
      </c>
    </row>
    <row r="108" spans="1:27" ht="24.95" customHeight="1">
      <c r="A108" s="166">
        <v>6</v>
      </c>
      <c r="B108" s="164">
        <v>1182</v>
      </c>
      <c r="C108" s="164">
        <v>1184</v>
      </c>
      <c r="D108" s="164">
        <v>1262.223</v>
      </c>
      <c r="E108" s="164">
        <v>1262.854</v>
      </c>
      <c r="F108" s="164">
        <v>1474.0530000000001</v>
      </c>
      <c r="G108" s="164">
        <v>1474.79</v>
      </c>
      <c r="H108" s="164">
        <v>881.95600000000002</v>
      </c>
      <c r="I108" s="164">
        <v>882.39700000000005</v>
      </c>
      <c r="J108" s="164">
        <v>1179.3979999999999</v>
      </c>
      <c r="K108" s="164">
        <v>1179.9880000000001</v>
      </c>
      <c r="L108" s="164">
        <v>131.488</v>
      </c>
      <c r="M108" s="164">
        <v>131.554</v>
      </c>
      <c r="N108" s="164">
        <v>137.66499999999999</v>
      </c>
      <c r="O108" s="164">
        <v>137.73400000000001</v>
      </c>
      <c r="P108" s="164">
        <v>169.76900000000001</v>
      </c>
      <c r="Q108" s="164">
        <v>169.85400000000001</v>
      </c>
      <c r="R108" s="164">
        <v>10.71</v>
      </c>
      <c r="S108" s="164">
        <v>10.715</v>
      </c>
      <c r="T108" s="164">
        <v>0</v>
      </c>
      <c r="U108" s="164">
        <v>0</v>
      </c>
      <c r="V108" s="164">
        <v>892.52599999999995</v>
      </c>
      <c r="W108" s="164">
        <v>892.97299999999996</v>
      </c>
      <c r="X108" s="164">
        <v>1605.8140000000001</v>
      </c>
      <c r="Y108" s="164">
        <v>1606.617</v>
      </c>
      <c r="Z108" s="165">
        <v>1480455</v>
      </c>
      <c r="AA108" s="165">
        <v>1482960</v>
      </c>
    </row>
    <row r="109" spans="1:27" ht="24.95" customHeight="1">
      <c r="A109" s="166">
        <v>7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5"/>
      <c r="AA109" s="165"/>
    </row>
    <row r="110" spans="1:27" ht="24.95" customHeight="1">
      <c r="A110" s="173" t="s">
        <v>33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5"/>
      <c r="AA110" s="165"/>
    </row>
    <row r="111" spans="1:27" ht="24.95" customHeight="1">
      <c r="A111" s="174" t="s">
        <v>34</v>
      </c>
      <c r="B111" s="164">
        <v>1182</v>
      </c>
      <c r="C111" s="164">
        <v>1184</v>
      </c>
      <c r="D111" s="164">
        <v>1257.963</v>
      </c>
      <c r="E111" s="164">
        <v>1258.5920000000001</v>
      </c>
      <c r="F111" s="164">
        <v>1470.2070000000001</v>
      </c>
      <c r="G111" s="164">
        <v>1470.942</v>
      </c>
      <c r="H111" s="164">
        <v>882.87699999999995</v>
      </c>
      <c r="I111" s="164">
        <v>883.31799999999998</v>
      </c>
      <c r="J111" s="164">
        <v>1176.9349999999999</v>
      </c>
      <c r="K111" s="164">
        <v>1177.5239999999999</v>
      </c>
      <c r="L111" s="164">
        <v>131.30199999999999</v>
      </c>
      <c r="M111" s="164">
        <v>131.36699999999999</v>
      </c>
      <c r="N111" s="164">
        <v>137.358</v>
      </c>
      <c r="O111" s="164">
        <v>137.42699999999999</v>
      </c>
      <c r="P111" s="164">
        <v>169.16499999999999</v>
      </c>
      <c r="Q111" s="164">
        <v>169.249</v>
      </c>
      <c r="R111" s="164">
        <v>10.715999999999999</v>
      </c>
      <c r="S111" s="164">
        <v>10.722</v>
      </c>
      <c r="T111" s="164">
        <v>0</v>
      </c>
      <c r="U111" s="164">
        <v>0</v>
      </c>
      <c r="V111" s="164">
        <v>890.27800000000002</v>
      </c>
      <c r="W111" s="164">
        <v>890.72299999999996</v>
      </c>
      <c r="X111" s="164">
        <v>1604.098</v>
      </c>
      <c r="Y111" s="164">
        <v>1604.9</v>
      </c>
      <c r="Z111" s="165">
        <v>1496943.9</v>
      </c>
      <c r="AA111" s="165">
        <v>1499476.8</v>
      </c>
    </row>
    <row r="112" spans="1:27" ht="24.95" customHeight="1">
      <c r="A112" s="173" t="s">
        <v>35</v>
      </c>
      <c r="B112" s="164">
        <v>1182</v>
      </c>
      <c r="C112" s="164">
        <v>1184</v>
      </c>
      <c r="D112" s="164">
        <v>1251.809</v>
      </c>
      <c r="E112" s="164">
        <v>1252.4349999999999</v>
      </c>
      <c r="F112" s="164">
        <v>1468.136</v>
      </c>
      <c r="G112" s="164">
        <v>1468.87</v>
      </c>
      <c r="H112" s="164">
        <v>886.51400000000001</v>
      </c>
      <c r="I112" s="164">
        <v>886.95799999999997</v>
      </c>
      <c r="J112" s="164">
        <v>1171.923</v>
      </c>
      <c r="K112" s="164">
        <v>1172.509</v>
      </c>
      <c r="L112" s="164">
        <v>130.37899999999999</v>
      </c>
      <c r="M112" s="164">
        <v>130.44399999999999</v>
      </c>
      <c r="N112" s="164">
        <v>136.89599999999999</v>
      </c>
      <c r="O112" s="164">
        <v>136.964</v>
      </c>
      <c r="P112" s="164">
        <v>168.33699999999999</v>
      </c>
      <c r="Q112" s="164">
        <v>168.42099999999999</v>
      </c>
      <c r="R112" s="164">
        <v>10.621</v>
      </c>
      <c r="S112" s="164">
        <v>10.625999999999999</v>
      </c>
      <c r="T112" s="164">
        <v>0</v>
      </c>
      <c r="U112" s="164">
        <v>0</v>
      </c>
      <c r="V112" s="164">
        <v>886.37300000000005</v>
      </c>
      <c r="W112" s="164">
        <v>886.81600000000003</v>
      </c>
      <c r="X112" s="164">
        <v>1600.5709999999999</v>
      </c>
      <c r="Y112" s="164">
        <v>1601.3720000000001</v>
      </c>
      <c r="Z112" s="165">
        <v>1477559.1</v>
      </c>
      <c r="AA112" s="165">
        <v>1480059.2</v>
      </c>
    </row>
    <row r="113" spans="1:27" ht="24.95" customHeight="1">
      <c r="A113" s="174" t="s">
        <v>36</v>
      </c>
      <c r="B113" s="164">
        <v>1182</v>
      </c>
      <c r="C113" s="164">
        <v>1184</v>
      </c>
      <c r="D113" s="164">
        <v>1256.306</v>
      </c>
      <c r="E113" s="164">
        <v>1256.934</v>
      </c>
      <c r="F113" s="164">
        <v>1470.5029999999999</v>
      </c>
      <c r="G113" s="164">
        <v>1471.2380000000001</v>
      </c>
      <c r="H113" s="164">
        <v>888.24400000000003</v>
      </c>
      <c r="I113" s="164">
        <v>888.68899999999996</v>
      </c>
      <c r="J113" s="164">
        <v>1175.182</v>
      </c>
      <c r="K113" s="164">
        <v>1175.77</v>
      </c>
      <c r="L113" s="164">
        <v>130.178</v>
      </c>
      <c r="M113" s="164">
        <v>130.24299999999999</v>
      </c>
      <c r="N113" s="164">
        <v>137.68600000000001</v>
      </c>
      <c r="O113" s="164">
        <v>137.755</v>
      </c>
      <c r="P113" s="164">
        <v>168.92099999999999</v>
      </c>
      <c r="Q113" s="164">
        <v>169.005</v>
      </c>
      <c r="R113" s="164">
        <v>10.680999999999999</v>
      </c>
      <c r="S113" s="164">
        <v>10.686</v>
      </c>
      <c r="T113" s="164">
        <v>0</v>
      </c>
      <c r="U113" s="164">
        <v>0</v>
      </c>
      <c r="V113" s="164">
        <v>887.79300000000001</v>
      </c>
      <c r="W113" s="164">
        <v>888.23699999999997</v>
      </c>
      <c r="X113" s="164">
        <v>1603.068</v>
      </c>
      <c r="Y113" s="164">
        <v>1603.87</v>
      </c>
      <c r="Z113" s="165">
        <v>1480927.8</v>
      </c>
      <c r="AA113" s="165">
        <v>1483433.6</v>
      </c>
    </row>
    <row r="114" spans="1:27" ht="24.95" customHeight="1">
      <c r="A114" s="174" t="s">
        <v>37</v>
      </c>
      <c r="B114" s="164">
        <v>1182</v>
      </c>
      <c r="C114" s="164">
        <v>1184</v>
      </c>
      <c r="D114" s="164">
        <v>1255.0039999999999</v>
      </c>
      <c r="E114" s="164">
        <v>1255.6320000000001</v>
      </c>
      <c r="F114" s="164">
        <v>1478.905</v>
      </c>
      <c r="G114" s="164">
        <v>1479.645</v>
      </c>
      <c r="H114" s="164">
        <v>893.07100000000003</v>
      </c>
      <c r="I114" s="164">
        <v>893.51700000000005</v>
      </c>
      <c r="J114" s="164">
        <v>1174.365</v>
      </c>
      <c r="K114" s="164">
        <v>1174.953</v>
      </c>
      <c r="L114" s="164">
        <v>131.065</v>
      </c>
      <c r="M114" s="164">
        <v>131.13</v>
      </c>
      <c r="N114" s="164">
        <v>137.85900000000001</v>
      </c>
      <c r="O114" s="164">
        <v>137.928</v>
      </c>
      <c r="P114" s="164">
        <v>168.755</v>
      </c>
      <c r="Q114" s="164">
        <v>168.839</v>
      </c>
      <c r="R114" s="164">
        <v>10.808999999999999</v>
      </c>
      <c r="S114" s="164">
        <v>10.815</v>
      </c>
      <c r="T114" s="164">
        <v>0</v>
      </c>
      <c r="U114" s="164">
        <v>0</v>
      </c>
      <c r="V114" s="164">
        <v>887.43799999999999</v>
      </c>
      <c r="W114" s="164">
        <v>887.88199999999995</v>
      </c>
      <c r="X114" s="164">
        <v>1604.6659999999999</v>
      </c>
      <c r="Y114" s="164">
        <v>1605.4680000000001</v>
      </c>
      <c r="Z114" s="165">
        <v>1506222.6</v>
      </c>
      <c r="AA114" s="165">
        <v>1508771.2</v>
      </c>
    </row>
    <row r="115" spans="1:27" ht="24.95" customHeight="1">
      <c r="A115" s="174" t="s">
        <v>38</v>
      </c>
      <c r="B115" s="164">
        <v>1182</v>
      </c>
      <c r="C115" s="164">
        <v>1184</v>
      </c>
      <c r="D115" s="164">
        <v>1257.963</v>
      </c>
      <c r="E115" s="164">
        <v>1258.5920000000001</v>
      </c>
      <c r="F115" s="164">
        <v>1484.1120000000001</v>
      </c>
      <c r="G115" s="164">
        <v>1484.854</v>
      </c>
      <c r="H115" s="164">
        <v>891.45600000000002</v>
      </c>
      <c r="I115" s="164">
        <v>891.90200000000004</v>
      </c>
      <c r="J115" s="164">
        <v>1178.107</v>
      </c>
      <c r="K115" s="164">
        <v>1178.6959999999999</v>
      </c>
      <c r="L115" s="164">
        <v>131.78700000000001</v>
      </c>
      <c r="M115" s="164">
        <v>131.85300000000001</v>
      </c>
      <c r="N115" s="164">
        <v>137.88499999999999</v>
      </c>
      <c r="O115" s="164">
        <v>137.95400000000001</v>
      </c>
      <c r="P115" s="164">
        <v>168.846</v>
      </c>
      <c r="Q115" s="164">
        <v>168.93</v>
      </c>
      <c r="R115" s="164">
        <v>10.872</v>
      </c>
      <c r="S115" s="164">
        <v>10.877000000000001</v>
      </c>
      <c r="T115" s="164">
        <v>0</v>
      </c>
      <c r="U115" s="164">
        <v>0</v>
      </c>
      <c r="V115" s="164">
        <v>898.08799999999997</v>
      </c>
      <c r="W115" s="164">
        <v>898.53800000000001</v>
      </c>
      <c r="X115" s="164">
        <v>1607.7660000000001</v>
      </c>
      <c r="Y115" s="164">
        <v>1608.5709999999999</v>
      </c>
      <c r="Z115" s="165">
        <v>1517865.3</v>
      </c>
      <c r="AA115" s="165">
        <v>1520433.6</v>
      </c>
    </row>
    <row r="116" spans="1:27" ht="24.95" customHeight="1">
      <c r="A116" s="174" t="s">
        <v>39</v>
      </c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5"/>
      <c r="AA116" s="165"/>
    </row>
    <row r="117" spans="1:27" ht="24.95" customHeight="1">
      <c r="A117" s="174" t="s">
        <v>40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5"/>
      <c r="AA117" s="165"/>
    </row>
    <row r="118" spans="1:27" ht="24.95" customHeight="1">
      <c r="A118" s="173" t="s">
        <v>41</v>
      </c>
      <c r="B118" s="164">
        <v>1182</v>
      </c>
      <c r="C118" s="164">
        <v>1184</v>
      </c>
      <c r="D118" s="164">
        <v>1257.963</v>
      </c>
      <c r="E118" s="164">
        <v>1258.5920000000001</v>
      </c>
      <c r="F118" s="164">
        <v>1482.5740000000001</v>
      </c>
      <c r="G118" s="164">
        <v>1483.3150000000001</v>
      </c>
      <c r="H118" s="164">
        <v>888.11099999999999</v>
      </c>
      <c r="I118" s="164">
        <v>888.55499999999995</v>
      </c>
      <c r="J118" s="164">
        <v>1178.4580000000001</v>
      </c>
      <c r="K118" s="164">
        <v>1179.048</v>
      </c>
      <c r="L118" s="164">
        <v>130.97900000000001</v>
      </c>
      <c r="M118" s="164">
        <v>131.04400000000001</v>
      </c>
      <c r="N118" s="164">
        <v>137.88499999999999</v>
      </c>
      <c r="O118" s="164">
        <v>137.95400000000001</v>
      </c>
      <c r="P118" s="164">
        <v>168.846</v>
      </c>
      <c r="Q118" s="164">
        <v>168.93</v>
      </c>
      <c r="R118" s="164">
        <v>10.84</v>
      </c>
      <c r="S118" s="164">
        <v>10.845000000000001</v>
      </c>
      <c r="T118" s="164">
        <v>0</v>
      </c>
      <c r="U118" s="164">
        <v>0</v>
      </c>
      <c r="V118" s="164">
        <v>896.077</v>
      </c>
      <c r="W118" s="164">
        <v>896.52499999999998</v>
      </c>
      <c r="X118" s="164">
        <v>1607.53</v>
      </c>
      <c r="Y118" s="164">
        <v>1608.3340000000001</v>
      </c>
      <c r="Z118" s="165">
        <v>1517865.3</v>
      </c>
      <c r="AA118" s="165">
        <v>1520433.6</v>
      </c>
    </row>
    <row r="119" spans="1:27" ht="24.95" customHeight="1">
      <c r="A119" s="174" t="s">
        <v>42</v>
      </c>
      <c r="B119" s="164">
        <v>1182</v>
      </c>
      <c r="C119" s="164">
        <v>1184</v>
      </c>
      <c r="D119" s="164">
        <v>1259.146</v>
      </c>
      <c r="E119" s="164">
        <v>1259.7760000000001</v>
      </c>
      <c r="F119" s="164">
        <v>1486.479</v>
      </c>
      <c r="G119" s="164">
        <v>1487.222</v>
      </c>
      <c r="H119" s="164">
        <v>888.77800000000002</v>
      </c>
      <c r="I119" s="164">
        <v>889.22299999999996</v>
      </c>
      <c r="J119" s="164">
        <v>1179.046</v>
      </c>
      <c r="K119" s="164">
        <v>1179.635</v>
      </c>
      <c r="L119" s="164">
        <v>131.55000000000001</v>
      </c>
      <c r="M119" s="164">
        <v>131.61600000000001</v>
      </c>
      <c r="N119" s="164">
        <v>138.32900000000001</v>
      </c>
      <c r="O119" s="164">
        <v>138.399</v>
      </c>
      <c r="P119" s="164">
        <v>169.32</v>
      </c>
      <c r="Q119" s="164">
        <v>169.404</v>
      </c>
      <c r="R119" s="164">
        <v>10.927</v>
      </c>
      <c r="S119" s="164">
        <v>10.933</v>
      </c>
      <c r="T119" s="164">
        <v>897.73299999999995</v>
      </c>
      <c r="U119" s="164">
        <v>898.18200000000002</v>
      </c>
      <c r="V119" s="164">
        <v>897.73299999999995</v>
      </c>
      <c r="W119" s="164">
        <v>898.18200000000002</v>
      </c>
      <c r="X119" s="164">
        <v>1608.5239999999999</v>
      </c>
      <c r="Y119" s="164">
        <v>1609.328</v>
      </c>
      <c r="Z119" s="165">
        <v>1518042.6</v>
      </c>
      <c r="AA119" s="165">
        <v>1520611.2</v>
      </c>
    </row>
    <row r="120" spans="1:27" ht="24.95" customHeight="1">
      <c r="A120" s="173" t="s">
        <v>43</v>
      </c>
      <c r="B120" s="164">
        <v>1182</v>
      </c>
      <c r="C120" s="164">
        <v>1184</v>
      </c>
      <c r="D120" s="164">
        <v>1264.116</v>
      </c>
      <c r="E120" s="164">
        <v>1264.749</v>
      </c>
      <c r="F120" s="164">
        <v>1498.1949999999999</v>
      </c>
      <c r="G120" s="164">
        <v>1498.944</v>
      </c>
      <c r="H120" s="164">
        <v>884.72500000000002</v>
      </c>
      <c r="I120" s="164">
        <v>885.16700000000003</v>
      </c>
      <c r="J120" s="164">
        <v>1181.164</v>
      </c>
      <c r="K120" s="164">
        <v>1181.7550000000001</v>
      </c>
      <c r="L120" s="164">
        <v>131.577</v>
      </c>
      <c r="M120" s="164">
        <v>131.643</v>
      </c>
      <c r="N120" s="164">
        <v>138.77199999999999</v>
      </c>
      <c r="O120" s="164">
        <v>138.84200000000001</v>
      </c>
      <c r="P120" s="164">
        <v>169.952</v>
      </c>
      <c r="Q120" s="164">
        <v>170.03700000000001</v>
      </c>
      <c r="R120" s="164">
        <v>10.847</v>
      </c>
      <c r="S120" s="164">
        <v>10.852</v>
      </c>
      <c r="T120" s="164">
        <v>0</v>
      </c>
      <c r="U120" s="164">
        <v>0</v>
      </c>
      <c r="V120" s="164">
        <v>894.65599999999995</v>
      </c>
      <c r="W120" s="164">
        <v>895.10400000000004</v>
      </c>
      <c r="X120" s="164">
        <v>1610.595</v>
      </c>
      <c r="Y120" s="164">
        <v>1611.4</v>
      </c>
      <c r="Z120" s="165">
        <v>1511718.9</v>
      </c>
      <c r="AA120" s="165">
        <v>1514276.8</v>
      </c>
    </row>
    <row r="121" spans="1:27" ht="24.95" customHeight="1">
      <c r="A121" s="174" t="s">
        <v>44</v>
      </c>
      <c r="B121" s="164">
        <v>1182</v>
      </c>
      <c r="C121" s="164">
        <v>1184</v>
      </c>
      <c r="D121" s="164">
        <v>1269.2049999999999</v>
      </c>
      <c r="E121" s="164">
        <v>1269.8399999999999</v>
      </c>
      <c r="F121" s="164">
        <v>1519.4369999999999</v>
      </c>
      <c r="G121" s="164">
        <v>1520.1969999999999</v>
      </c>
      <c r="H121" s="164">
        <v>879.20399999999995</v>
      </c>
      <c r="I121" s="164">
        <v>879.64300000000003</v>
      </c>
      <c r="J121" s="164">
        <v>1187.684</v>
      </c>
      <c r="K121" s="164">
        <v>1188.278</v>
      </c>
      <c r="L121" s="164">
        <v>132.13999999999999</v>
      </c>
      <c r="M121" s="164">
        <v>132.20599999999999</v>
      </c>
      <c r="N121" s="164">
        <v>138.66800000000001</v>
      </c>
      <c r="O121" s="164">
        <v>138.738</v>
      </c>
      <c r="P121" s="164">
        <v>170.62100000000001</v>
      </c>
      <c r="Q121" s="164">
        <v>170.70599999999999</v>
      </c>
      <c r="R121" s="164">
        <v>10.901999999999999</v>
      </c>
      <c r="S121" s="164">
        <v>10.907</v>
      </c>
      <c r="T121" s="164">
        <v>0</v>
      </c>
      <c r="U121" s="164">
        <v>0</v>
      </c>
      <c r="V121" s="164">
        <v>890.04100000000005</v>
      </c>
      <c r="W121" s="164">
        <v>890.48599999999999</v>
      </c>
      <c r="X121" s="164">
        <v>1615.174</v>
      </c>
      <c r="Y121" s="164">
        <v>1615.982</v>
      </c>
      <c r="Z121" s="165">
        <v>1511837.1</v>
      </c>
      <c r="AA121" s="165">
        <v>1514395.2</v>
      </c>
    </row>
    <row r="122" spans="1:27" ht="24.95" customHeight="1">
      <c r="A122" s="174" t="s">
        <v>45</v>
      </c>
      <c r="B122" s="164">
        <v>1182</v>
      </c>
      <c r="C122" s="164">
        <v>1184</v>
      </c>
      <c r="D122" s="164">
        <v>1271.5719999999999</v>
      </c>
      <c r="E122" s="164">
        <v>1272.2080000000001</v>
      </c>
      <c r="F122" s="164">
        <v>1514.94</v>
      </c>
      <c r="G122" s="164">
        <v>1515.6980000000001</v>
      </c>
      <c r="H122" s="164">
        <v>877.76900000000001</v>
      </c>
      <c r="I122" s="164">
        <v>878.20799999999997</v>
      </c>
      <c r="J122" s="164">
        <v>1187.922</v>
      </c>
      <c r="K122" s="164">
        <v>1188.5160000000001</v>
      </c>
      <c r="L122" s="164">
        <v>132.298</v>
      </c>
      <c r="M122" s="164">
        <v>132.364</v>
      </c>
      <c r="N122" s="164">
        <v>138.03399999999999</v>
      </c>
      <c r="O122" s="164">
        <v>138.10300000000001</v>
      </c>
      <c r="P122" s="164">
        <v>170.953</v>
      </c>
      <c r="Q122" s="164">
        <v>171.03899999999999</v>
      </c>
      <c r="R122" s="164">
        <v>10.862</v>
      </c>
      <c r="S122" s="164">
        <v>10.867000000000001</v>
      </c>
      <c r="T122" s="164">
        <v>0</v>
      </c>
      <c r="U122" s="164">
        <v>0</v>
      </c>
      <c r="V122" s="164">
        <v>888.38400000000001</v>
      </c>
      <c r="W122" s="164">
        <v>888.82899999999995</v>
      </c>
      <c r="X122" s="164">
        <v>1615.837</v>
      </c>
      <c r="Y122" s="164">
        <v>1616.645</v>
      </c>
      <c r="Z122" s="165">
        <v>1515442.2</v>
      </c>
      <c r="AA122" s="165">
        <v>1518006.4</v>
      </c>
    </row>
    <row r="123" spans="1:27" ht="24.95" customHeight="1">
      <c r="A123" s="174" t="s">
        <v>46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5"/>
      <c r="AA123" s="165"/>
    </row>
    <row r="124" spans="1:27" ht="24.95" customHeight="1">
      <c r="A124" s="173" t="s">
        <v>47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5"/>
      <c r="AA124" s="165"/>
    </row>
    <row r="125" spans="1:27" ht="24.95" customHeight="1">
      <c r="A125" s="174" t="s">
        <v>48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5"/>
      <c r="AA125" s="165"/>
    </row>
    <row r="126" spans="1:27" ht="24.95" customHeight="1">
      <c r="A126" s="173" t="s">
        <v>49</v>
      </c>
      <c r="B126" s="164">
        <v>1182</v>
      </c>
      <c r="C126" s="164">
        <v>1184</v>
      </c>
      <c r="D126" s="164">
        <v>1283.761</v>
      </c>
      <c r="E126" s="164">
        <v>1284.403</v>
      </c>
      <c r="F126" s="164">
        <v>1516.952</v>
      </c>
      <c r="G126" s="164">
        <v>1517.71</v>
      </c>
      <c r="H126" s="164">
        <v>877.11800000000005</v>
      </c>
      <c r="I126" s="164">
        <v>877.55700000000002</v>
      </c>
      <c r="J126" s="164">
        <v>1189.713</v>
      </c>
      <c r="K126" s="164">
        <v>1190.309</v>
      </c>
      <c r="L126" s="164">
        <v>133.494</v>
      </c>
      <c r="M126" s="164">
        <v>133.56</v>
      </c>
      <c r="N126" s="164">
        <v>138.86000000000001</v>
      </c>
      <c r="O126" s="164">
        <v>138.93</v>
      </c>
      <c r="P126" s="164">
        <v>172.571</v>
      </c>
      <c r="Q126" s="164">
        <v>172.65799999999999</v>
      </c>
      <c r="R126" s="164">
        <v>10.754</v>
      </c>
      <c r="S126" s="164">
        <v>10.76</v>
      </c>
      <c r="T126" s="164">
        <v>0</v>
      </c>
      <c r="U126" s="164">
        <v>0</v>
      </c>
      <c r="V126" s="164">
        <v>894.53800000000001</v>
      </c>
      <c r="W126" s="164">
        <v>894.98599999999999</v>
      </c>
      <c r="X126" s="164">
        <v>1619.2929999999999</v>
      </c>
      <c r="Y126" s="164">
        <v>1620.1030000000001</v>
      </c>
      <c r="Z126" s="165">
        <v>1500430.8</v>
      </c>
      <c r="AA126" s="165">
        <v>1502969.6</v>
      </c>
    </row>
    <row r="127" spans="1:27" ht="24.95" customHeight="1">
      <c r="A127" s="173" t="s">
        <v>50</v>
      </c>
      <c r="B127" s="164">
        <v>1182</v>
      </c>
      <c r="C127" s="164">
        <v>1184</v>
      </c>
      <c r="D127" s="164">
        <v>1288.8499999999999</v>
      </c>
      <c r="E127" s="164">
        <v>1289.4939999999999</v>
      </c>
      <c r="F127" s="164">
        <v>1517.011</v>
      </c>
      <c r="G127" s="164">
        <v>1517.77</v>
      </c>
      <c r="H127" s="164">
        <v>870.66499999999996</v>
      </c>
      <c r="I127" s="164">
        <v>871.101</v>
      </c>
      <c r="J127" s="164">
        <v>1188.877</v>
      </c>
      <c r="K127" s="164">
        <v>1189.472</v>
      </c>
      <c r="L127" s="164">
        <v>133.995</v>
      </c>
      <c r="M127" s="164">
        <v>134.06299999999999</v>
      </c>
      <c r="N127" s="164">
        <v>138.35</v>
      </c>
      <c r="O127" s="164">
        <v>138.41999999999999</v>
      </c>
      <c r="P127" s="164">
        <v>173.24100000000001</v>
      </c>
      <c r="Q127" s="164">
        <v>173.327</v>
      </c>
      <c r="R127" s="164">
        <v>10.766</v>
      </c>
      <c r="S127" s="164">
        <v>10.771000000000001</v>
      </c>
      <c r="T127" s="164">
        <v>0</v>
      </c>
      <c r="U127" s="164">
        <v>0</v>
      </c>
      <c r="V127" s="164">
        <v>891.69799999999998</v>
      </c>
      <c r="W127" s="164">
        <v>892.14400000000001</v>
      </c>
      <c r="X127" s="164">
        <v>1620.0029999999999</v>
      </c>
      <c r="Y127" s="164">
        <v>1620.8130000000001</v>
      </c>
      <c r="Z127" s="165">
        <v>1498539.6</v>
      </c>
      <c r="AA127" s="165">
        <v>1501075.2</v>
      </c>
    </row>
    <row r="128" spans="1:27" ht="24.95" customHeight="1">
      <c r="A128" s="173" t="s">
        <v>51</v>
      </c>
      <c r="B128" s="164">
        <v>1182</v>
      </c>
      <c r="C128" s="164">
        <v>1184</v>
      </c>
      <c r="D128" s="164">
        <v>1289.086</v>
      </c>
      <c r="E128" s="164">
        <v>1289.731</v>
      </c>
      <c r="F128" s="164">
        <v>1517.425</v>
      </c>
      <c r="G128" s="164">
        <v>1518.184</v>
      </c>
      <c r="H128" s="164">
        <v>870.601</v>
      </c>
      <c r="I128" s="164">
        <v>871.03700000000003</v>
      </c>
      <c r="J128" s="164">
        <v>1189.4739999999999</v>
      </c>
      <c r="K128" s="164">
        <v>1190.069</v>
      </c>
      <c r="L128" s="164">
        <v>135.089</v>
      </c>
      <c r="M128" s="164">
        <v>135.15700000000001</v>
      </c>
      <c r="N128" s="164">
        <v>137.893</v>
      </c>
      <c r="O128" s="164">
        <v>137.96199999999999</v>
      </c>
      <c r="P128" s="164">
        <v>173.27600000000001</v>
      </c>
      <c r="Q128" s="164">
        <v>173.363</v>
      </c>
      <c r="R128" s="164">
        <v>10.628</v>
      </c>
      <c r="S128" s="164">
        <v>10.632999999999999</v>
      </c>
      <c r="T128" s="164">
        <v>0</v>
      </c>
      <c r="U128" s="164">
        <v>0</v>
      </c>
      <c r="V128" s="164">
        <v>889.44899999999996</v>
      </c>
      <c r="W128" s="164">
        <v>889.89400000000001</v>
      </c>
      <c r="X128" s="164">
        <v>1619.4110000000001</v>
      </c>
      <c r="Y128" s="164">
        <v>1620.221</v>
      </c>
      <c r="Z128" s="165">
        <v>1491506.7</v>
      </c>
      <c r="AA128" s="165">
        <v>1494030.4</v>
      </c>
    </row>
    <row r="129" spans="1:27" ht="24.95" customHeight="1">
      <c r="A129" s="173" t="s">
        <v>52</v>
      </c>
      <c r="B129" s="164">
        <v>1182</v>
      </c>
      <c r="C129" s="164">
        <v>1184</v>
      </c>
      <c r="D129" s="164">
        <v>1287.6659999999999</v>
      </c>
      <c r="E129" s="164">
        <v>1288.31</v>
      </c>
      <c r="F129" s="164">
        <v>1526.596</v>
      </c>
      <c r="G129" s="164">
        <v>1527.36</v>
      </c>
      <c r="H129" s="164">
        <v>868.62</v>
      </c>
      <c r="I129" s="164">
        <v>869.05499999999995</v>
      </c>
      <c r="J129" s="164">
        <v>1191.75</v>
      </c>
      <c r="K129" s="164">
        <v>1192.346</v>
      </c>
      <c r="L129" s="164">
        <v>134.96299999999999</v>
      </c>
      <c r="M129" s="164">
        <v>135.03</v>
      </c>
      <c r="N129" s="164">
        <v>137.91499999999999</v>
      </c>
      <c r="O129" s="164">
        <v>137.98400000000001</v>
      </c>
      <c r="P129" s="164">
        <v>173.10400000000001</v>
      </c>
      <c r="Q129" s="164">
        <v>173.191</v>
      </c>
      <c r="R129" s="164">
        <v>10.632999999999999</v>
      </c>
      <c r="S129" s="164">
        <v>10.638</v>
      </c>
      <c r="T129" s="164">
        <v>0</v>
      </c>
      <c r="U129" s="164">
        <v>0</v>
      </c>
      <c r="V129" s="164">
        <v>885.78099999999995</v>
      </c>
      <c r="W129" s="164">
        <v>886.22400000000005</v>
      </c>
      <c r="X129" s="164">
        <v>1620.192</v>
      </c>
      <c r="Y129" s="164">
        <v>1621.0029999999999</v>
      </c>
      <c r="Z129" s="165">
        <v>1492629.6</v>
      </c>
      <c r="AA129" s="165">
        <v>1495155.2</v>
      </c>
    </row>
    <row r="130" spans="1:27" ht="24.95" customHeight="1">
      <c r="A130" s="173" t="s">
        <v>53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5"/>
      <c r="AA130" s="165"/>
    </row>
    <row r="131" spans="1:27" ht="24.95" customHeight="1">
      <c r="A131" s="173" t="s">
        <v>54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5"/>
      <c r="AA131" s="165"/>
    </row>
    <row r="132" spans="1:27" ht="24.95" customHeight="1">
      <c r="A132" s="174" t="s">
        <v>55</v>
      </c>
      <c r="B132" s="164">
        <v>1182</v>
      </c>
      <c r="C132" s="164">
        <v>1184</v>
      </c>
      <c r="D132" s="164">
        <v>1293.4649999999999</v>
      </c>
      <c r="E132" s="164">
        <v>1294.1120000000001</v>
      </c>
      <c r="F132" s="164">
        <v>1531.5070000000001</v>
      </c>
      <c r="G132" s="164">
        <v>1532.2739999999999</v>
      </c>
      <c r="H132" s="164">
        <v>866.20399999999995</v>
      </c>
      <c r="I132" s="164">
        <v>866.63699999999994</v>
      </c>
      <c r="J132" s="164">
        <v>1195.1199999999999</v>
      </c>
      <c r="K132" s="164">
        <v>1195.7180000000001</v>
      </c>
      <c r="L132" s="164">
        <v>133.637</v>
      </c>
      <c r="M132" s="164">
        <v>133.70400000000001</v>
      </c>
      <c r="N132" s="164">
        <v>138.72</v>
      </c>
      <c r="O132" s="164">
        <v>138.79</v>
      </c>
      <c r="P132" s="164">
        <v>173.892</v>
      </c>
      <c r="Q132" s="164">
        <v>173.97900000000001</v>
      </c>
      <c r="R132" s="164">
        <v>10.637</v>
      </c>
      <c r="S132" s="164">
        <v>10.643000000000001</v>
      </c>
      <c r="T132" s="164">
        <v>0</v>
      </c>
      <c r="U132" s="164">
        <v>0</v>
      </c>
      <c r="V132" s="164">
        <v>884.59699999999998</v>
      </c>
      <c r="W132" s="164">
        <v>885.04</v>
      </c>
      <c r="X132" s="164">
        <v>1622.4760000000001</v>
      </c>
      <c r="Y132" s="164">
        <v>1623.288</v>
      </c>
      <c r="Z132" s="165">
        <v>1496943.9</v>
      </c>
      <c r="AA132" s="165">
        <v>1499476.8</v>
      </c>
    </row>
    <row r="133" spans="1:27" ht="24.95" customHeight="1">
      <c r="A133" s="227" t="s">
        <v>426</v>
      </c>
      <c r="B133" s="231">
        <f>AVERAGE(B103:B132)</f>
        <v>1182</v>
      </c>
      <c r="C133" s="231">
        <f t="shared" ref="C133:AA133" si="3">AVERAGE(C103:C132)</f>
        <v>1184</v>
      </c>
      <c r="D133" s="231">
        <f t="shared" si="3"/>
        <v>1267.8500499999998</v>
      </c>
      <c r="E133" s="231">
        <f t="shared" si="3"/>
        <v>1268.4841499999998</v>
      </c>
      <c r="F133" s="231">
        <f t="shared" si="3"/>
        <v>1492.9995000000001</v>
      </c>
      <c r="G133" s="231">
        <f t="shared" si="3"/>
        <v>1493.7461500000002</v>
      </c>
      <c r="H133" s="231">
        <f t="shared" si="3"/>
        <v>881.67985000000022</v>
      </c>
      <c r="I133" s="231">
        <f t="shared" si="3"/>
        <v>882.12090000000012</v>
      </c>
      <c r="J133" s="231">
        <f t="shared" si="3"/>
        <v>1182.31215</v>
      </c>
      <c r="K133" s="231">
        <f t="shared" si="3"/>
        <v>1182.9037000000003</v>
      </c>
      <c r="L133" s="231">
        <f t="shared" si="3"/>
        <v>132.25389999999999</v>
      </c>
      <c r="M133" s="231">
        <f t="shared" si="3"/>
        <v>132.30755000000005</v>
      </c>
      <c r="N133" s="231">
        <f t="shared" si="3"/>
        <v>137.99364999999997</v>
      </c>
      <c r="O133" s="231">
        <f t="shared" si="3"/>
        <v>138.06294999999997</v>
      </c>
      <c r="P133" s="231">
        <f t="shared" si="3"/>
        <v>170.43604999999997</v>
      </c>
      <c r="Q133" s="231">
        <f t="shared" si="3"/>
        <v>170.52114999999995</v>
      </c>
      <c r="R133" s="231">
        <f t="shared" si="3"/>
        <v>10.739299999999998</v>
      </c>
      <c r="S133" s="231">
        <f t="shared" si="3"/>
        <v>10.744899999999999</v>
      </c>
      <c r="T133" s="231">
        <f t="shared" si="3"/>
        <v>44.886649999999996</v>
      </c>
      <c r="U133" s="231">
        <f t="shared" si="3"/>
        <v>44.909100000000002</v>
      </c>
      <c r="V133" s="231">
        <f t="shared" si="3"/>
        <v>892.66234999999995</v>
      </c>
      <c r="W133" s="231">
        <f t="shared" si="3"/>
        <v>893.10900000000004</v>
      </c>
      <c r="X133" s="231">
        <f t="shared" si="3"/>
        <v>1610.4201499999999</v>
      </c>
      <c r="Y133" s="231">
        <f t="shared" si="3"/>
        <v>1611.2256000000002</v>
      </c>
      <c r="Z133" s="231">
        <f t="shared" si="3"/>
        <v>1495983.5250000001</v>
      </c>
      <c r="AA133" s="231">
        <f t="shared" si="3"/>
        <v>1498514.7999999998</v>
      </c>
    </row>
    <row r="134" spans="1:27" ht="24.95" customHeight="1">
      <c r="A134" s="178" t="s">
        <v>417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70"/>
      <c r="AA134" s="237"/>
    </row>
    <row r="135" spans="1:27" ht="24.95" customHeight="1">
      <c r="A135" s="179">
        <v>1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65"/>
      <c r="AA135" s="165"/>
    </row>
    <row r="136" spans="1:27" ht="24.95" customHeight="1">
      <c r="A136" s="166">
        <v>2</v>
      </c>
      <c r="B136" s="164">
        <v>1182</v>
      </c>
      <c r="C136" s="164">
        <v>1184</v>
      </c>
      <c r="D136" s="164">
        <v>1291.69</v>
      </c>
      <c r="E136" s="164">
        <v>1292.336</v>
      </c>
      <c r="F136" s="164">
        <v>1529.4359999999999</v>
      </c>
      <c r="G136" s="164">
        <v>1530.202</v>
      </c>
      <c r="H136" s="164">
        <v>862.54200000000003</v>
      </c>
      <c r="I136" s="164">
        <v>862.97400000000005</v>
      </c>
      <c r="J136" s="164">
        <v>1190.0719999999999</v>
      </c>
      <c r="K136" s="164">
        <v>1190.6679999999999</v>
      </c>
      <c r="L136" s="164">
        <v>133.84100000000001</v>
      </c>
      <c r="M136" s="164">
        <v>133.90799999999999</v>
      </c>
      <c r="N136" s="164">
        <v>137.73699999999999</v>
      </c>
      <c r="O136" s="164">
        <v>137.80600000000001</v>
      </c>
      <c r="P136" s="164">
        <v>173.68299999999999</v>
      </c>
      <c r="Q136" s="164">
        <v>173.77</v>
      </c>
      <c r="R136" s="164">
        <v>10.566000000000001</v>
      </c>
      <c r="S136" s="164">
        <v>10.571</v>
      </c>
      <c r="T136" s="164">
        <v>0</v>
      </c>
      <c r="U136" s="164">
        <v>0</v>
      </c>
      <c r="V136" s="164">
        <v>892.17100000000005</v>
      </c>
      <c r="W136" s="164">
        <v>892.61800000000005</v>
      </c>
      <c r="X136" s="164">
        <v>1620.559</v>
      </c>
      <c r="Y136" s="164">
        <v>1621.37</v>
      </c>
      <c r="Z136" s="165">
        <v>1483941.9</v>
      </c>
      <c r="AA136" s="165">
        <v>1486452.8</v>
      </c>
    </row>
    <row r="137" spans="1:27" ht="24.95" customHeight="1">
      <c r="A137" s="173" t="s">
        <v>28</v>
      </c>
      <c r="B137" s="164">
        <v>1182</v>
      </c>
      <c r="C137" s="164">
        <v>1184</v>
      </c>
      <c r="D137" s="164">
        <v>1292.163</v>
      </c>
      <c r="E137" s="164">
        <v>1292.81</v>
      </c>
      <c r="F137" s="164">
        <v>1529.673</v>
      </c>
      <c r="G137" s="164">
        <v>1530.4380000000001</v>
      </c>
      <c r="H137" s="164">
        <v>862.92</v>
      </c>
      <c r="I137" s="164">
        <v>863.351</v>
      </c>
      <c r="J137" s="164">
        <v>1194.5170000000001</v>
      </c>
      <c r="K137" s="164">
        <v>1195.115</v>
      </c>
      <c r="L137" s="164">
        <v>134.21600000000001</v>
      </c>
      <c r="M137" s="164">
        <v>134.28299999999999</v>
      </c>
      <c r="N137" s="164">
        <v>137.642</v>
      </c>
      <c r="O137" s="164">
        <v>137.71100000000001</v>
      </c>
      <c r="P137" s="164">
        <v>173.744</v>
      </c>
      <c r="Q137" s="164">
        <v>173.83099999999999</v>
      </c>
      <c r="R137" s="164">
        <v>10.497999999999999</v>
      </c>
      <c r="S137" s="164">
        <v>10.503</v>
      </c>
      <c r="T137" s="164">
        <v>0</v>
      </c>
      <c r="U137" s="164">
        <v>0</v>
      </c>
      <c r="V137" s="164">
        <v>887.55600000000004</v>
      </c>
      <c r="W137" s="164">
        <v>888</v>
      </c>
      <c r="X137" s="164">
        <v>1620.405</v>
      </c>
      <c r="Y137" s="164">
        <v>1621.2159999999999</v>
      </c>
      <c r="Z137" s="165">
        <v>1477854.6</v>
      </c>
      <c r="AA137" s="165">
        <v>1480355.2</v>
      </c>
    </row>
    <row r="138" spans="1:27" ht="24.95" customHeight="1">
      <c r="A138" s="173" t="s">
        <v>29</v>
      </c>
      <c r="B138" s="164">
        <v>1182</v>
      </c>
      <c r="C138" s="164">
        <v>1184</v>
      </c>
      <c r="D138" s="164">
        <v>1293.1099999999999</v>
      </c>
      <c r="E138" s="164">
        <v>1293.7570000000001</v>
      </c>
      <c r="F138" s="164">
        <v>1524.94</v>
      </c>
      <c r="G138" s="164">
        <v>1525.702</v>
      </c>
      <c r="H138" s="164">
        <v>866.96600000000001</v>
      </c>
      <c r="I138" s="164">
        <v>867.399</v>
      </c>
      <c r="J138" s="164">
        <v>1192.5909999999999</v>
      </c>
      <c r="K138" s="164">
        <v>1193.1880000000001</v>
      </c>
      <c r="L138" s="164">
        <v>133.84100000000001</v>
      </c>
      <c r="M138" s="164">
        <v>133.90799999999999</v>
      </c>
      <c r="N138" s="164">
        <v>136.4</v>
      </c>
      <c r="O138" s="164">
        <v>136.46799999999999</v>
      </c>
      <c r="P138" s="164">
        <v>173.887</v>
      </c>
      <c r="Q138" s="164">
        <v>173.97399999999999</v>
      </c>
      <c r="R138" s="164">
        <v>10.5</v>
      </c>
      <c r="S138" s="164">
        <v>10.505000000000001</v>
      </c>
      <c r="T138" s="164">
        <v>0</v>
      </c>
      <c r="U138" s="164">
        <v>0</v>
      </c>
      <c r="V138" s="164">
        <v>876.66899999999998</v>
      </c>
      <c r="W138" s="164">
        <v>877.10699999999997</v>
      </c>
      <c r="X138" s="164">
        <v>1619.991</v>
      </c>
      <c r="Y138" s="164">
        <v>1620.8009999999999</v>
      </c>
      <c r="Z138" s="165">
        <v>1452027.9</v>
      </c>
      <c r="AA138" s="165">
        <v>1454484.8</v>
      </c>
    </row>
    <row r="139" spans="1:27" ht="24.95" customHeight="1">
      <c r="A139" s="173" t="s">
        <v>30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5"/>
      <c r="AA139" s="165"/>
    </row>
    <row r="140" spans="1:27" ht="24.95" customHeight="1">
      <c r="A140" s="174" t="s">
        <v>31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5"/>
      <c r="AA140" s="165"/>
    </row>
    <row r="141" spans="1:27" ht="24.95" customHeight="1">
      <c r="A141" s="173" t="s">
        <v>32</v>
      </c>
      <c r="B141" s="164">
        <v>1182</v>
      </c>
      <c r="C141" s="164">
        <v>1184</v>
      </c>
      <c r="D141" s="164">
        <v>1297.134</v>
      </c>
      <c r="E141" s="164">
        <v>1297.7819999999999</v>
      </c>
      <c r="F141" s="164">
        <v>1530.7380000000001</v>
      </c>
      <c r="G141" s="164">
        <v>1531.5039999999999</v>
      </c>
      <c r="H141" s="164">
        <v>866.96600000000001</v>
      </c>
      <c r="I141" s="164">
        <v>867.399</v>
      </c>
      <c r="J141" s="164">
        <v>1195.6030000000001</v>
      </c>
      <c r="K141" s="164">
        <v>1196.201</v>
      </c>
      <c r="L141" s="164">
        <v>133.89699999999999</v>
      </c>
      <c r="M141" s="164">
        <v>133.964</v>
      </c>
      <c r="N141" s="164">
        <v>136.50700000000001</v>
      </c>
      <c r="O141" s="164">
        <v>136.57499999999999</v>
      </c>
      <c r="P141" s="164">
        <v>174.41800000000001</v>
      </c>
      <c r="Q141" s="164">
        <v>174.505</v>
      </c>
      <c r="R141" s="164">
        <v>10.5</v>
      </c>
      <c r="S141" s="164">
        <v>10.505000000000001</v>
      </c>
      <c r="T141" s="164">
        <v>0</v>
      </c>
      <c r="U141" s="164">
        <v>0</v>
      </c>
      <c r="V141" s="164">
        <v>872.88199999999995</v>
      </c>
      <c r="W141" s="164">
        <v>873.31799999999998</v>
      </c>
      <c r="X141" s="164">
        <v>1622.086</v>
      </c>
      <c r="Y141" s="164">
        <v>1622.8969999999999</v>
      </c>
      <c r="Z141" s="165">
        <v>1451555.1</v>
      </c>
      <c r="AA141" s="165">
        <v>1454011.2</v>
      </c>
    </row>
    <row r="142" spans="1:27" ht="24.95" customHeight="1">
      <c r="A142" s="174" t="s">
        <v>33</v>
      </c>
      <c r="B142" s="164">
        <v>1182</v>
      </c>
      <c r="C142" s="164">
        <v>1184</v>
      </c>
      <c r="D142" s="164">
        <v>1294.412</v>
      </c>
      <c r="E142" s="164">
        <v>1295.059</v>
      </c>
      <c r="F142" s="164">
        <v>1533.6969999999999</v>
      </c>
      <c r="G142" s="164">
        <v>1534.4639999999999</v>
      </c>
      <c r="H142" s="164">
        <v>863.48599999999999</v>
      </c>
      <c r="I142" s="164">
        <v>863.91800000000001</v>
      </c>
      <c r="J142" s="164">
        <v>1191.8699999999999</v>
      </c>
      <c r="K142" s="164">
        <v>1192.4670000000001</v>
      </c>
      <c r="L142" s="164">
        <v>134.41900000000001</v>
      </c>
      <c r="M142" s="164">
        <v>134.48599999999999</v>
      </c>
      <c r="N142" s="164">
        <v>137.02600000000001</v>
      </c>
      <c r="O142" s="164">
        <v>137.09399999999999</v>
      </c>
      <c r="P142" s="164">
        <v>174.01</v>
      </c>
      <c r="Q142" s="164">
        <v>174.09700000000001</v>
      </c>
      <c r="R142" s="164">
        <v>10.496</v>
      </c>
      <c r="S142" s="164">
        <v>10.500999999999999</v>
      </c>
      <c r="T142" s="164">
        <v>0</v>
      </c>
      <c r="U142" s="164">
        <v>0</v>
      </c>
      <c r="V142" s="164">
        <v>877.49699999999996</v>
      </c>
      <c r="W142" s="164">
        <v>877.93600000000004</v>
      </c>
      <c r="X142" s="164">
        <v>1621.742</v>
      </c>
      <c r="Y142" s="164">
        <v>1622.5540000000001</v>
      </c>
      <c r="Z142" s="165">
        <v>1453623.6</v>
      </c>
      <c r="AA142" s="165">
        <v>1456083.2</v>
      </c>
    </row>
    <row r="143" spans="1:27" ht="24.95" customHeight="1">
      <c r="A143" s="173" t="s">
        <v>34</v>
      </c>
      <c r="B143" s="164">
        <v>1182</v>
      </c>
      <c r="C143" s="164">
        <v>1184</v>
      </c>
      <c r="D143" s="164">
        <v>1288.4949999999999</v>
      </c>
      <c r="E143" s="164">
        <v>1289.1389999999999</v>
      </c>
      <c r="F143" s="164">
        <v>1529.614</v>
      </c>
      <c r="G143" s="164">
        <v>1530.3789999999999</v>
      </c>
      <c r="H143" s="164">
        <v>862.60500000000002</v>
      </c>
      <c r="I143" s="164">
        <v>863.03700000000003</v>
      </c>
      <c r="J143" s="164">
        <v>1180.3389999999999</v>
      </c>
      <c r="K143" s="164">
        <v>1180.93</v>
      </c>
      <c r="L143" s="164">
        <v>133.77699999999999</v>
      </c>
      <c r="M143" s="164">
        <v>133.84399999999999</v>
      </c>
      <c r="N143" s="164">
        <v>136.87299999999999</v>
      </c>
      <c r="O143" s="164">
        <v>136.94200000000001</v>
      </c>
      <c r="P143" s="164">
        <v>173.19499999999999</v>
      </c>
      <c r="Q143" s="164">
        <v>173.28200000000001</v>
      </c>
      <c r="R143" s="164">
        <v>10.427</v>
      </c>
      <c r="S143" s="164">
        <v>10.432</v>
      </c>
      <c r="T143" s="164">
        <v>0</v>
      </c>
      <c r="U143" s="164">
        <v>0</v>
      </c>
      <c r="V143" s="164">
        <v>870.04200000000003</v>
      </c>
      <c r="W143" s="164">
        <v>870.47699999999998</v>
      </c>
      <c r="X143" s="164">
        <v>1617.423</v>
      </c>
      <c r="Y143" s="164">
        <v>1618.232</v>
      </c>
      <c r="Z143" s="165">
        <v>1442512.8</v>
      </c>
      <c r="AA143" s="165">
        <v>1444953.6</v>
      </c>
    </row>
    <row r="144" spans="1:27" ht="24.95" customHeight="1">
      <c r="A144" s="174" t="s">
        <v>35</v>
      </c>
      <c r="B144" s="164">
        <v>1182</v>
      </c>
      <c r="C144" s="164">
        <v>1184</v>
      </c>
      <c r="D144" s="164">
        <v>1287.7850000000001</v>
      </c>
      <c r="E144" s="164">
        <v>1288.4290000000001</v>
      </c>
      <c r="F144" s="164">
        <v>1532.1579999999999</v>
      </c>
      <c r="G144" s="164">
        <v>1532.925</v>
      </c>
      <c r="H144" s="164">
        <v>866.77499999999998</v>
      </c>
      <c r="I144" s="164">
        <v>867.20899999999995</v>
      </c>
      <c r="J144" s="164">
        <v>1175.415</v>
      </c>
      <c r="K144" s="164">
        <v>1176.0029999999999</v>
      </c>
      <c r="L144" s="164">
        <v>133.297</v>
      </c>
      <c r="M144" s="164">
        <v>133.363</v>
      </c>
      <c r="N144" s="164">
        <v>136.36699999999999</v>
      </c>
      <c r="O144" s="164">
        <v>136.435</v>
      </c>
      <c r="P144" s="164">
        <v>173.06899999999999</v>
      </c>
      <c r="Q144" s="164">
        <v>173.155</v>
      </c>
      <c r="R144" s="164">
        <v>10.394</v>
      </c>
      <c r="S144" s="164">
        <v>10.4</v>
      </c>
      <c r="T144" s="164">
        <v>0</v>
      </c>
      <c r="U144" s="164">
        <v>0</v>
      </c>
      <c r="V144" s="164">
        <v>871.69799999999998</v>
      </c>
      <c r="W144" s="164">
        <v>872.13400000000001</v>
      </c>
      <c r="X144" s="164">
        <v>1616.559</v>
      </c>
      <c r="Y144" s="164">
        <v>1617.3679999999999</v>
      </c>
      <c r="Z144" s="165">
        <v>1445526.9</v>
      </c>
      <c r="AA144" s="165">
        <v>1447972.8</v>
      </c>
    </row>
    <row r="145" spans="1:27" ht="24.95" customHeight="1">
      <c r="A145" s="174" t="s">
        <v>36</v>
      </c>
      <c r="B145" s="164">
        <v>1182</v>
      </c>
      <c r="C145" s="164">
        <v>1184</v>
      </c>
      <c r="D145" s="164">
        <v>1285.181</v>
      </c>
      <c r="E145" s="164">
        <v>1285.8240000000001</v>
      </c>
      <c r="F145" s="164">
        <v>1525.9449999999999</v>
      </c>
      <c r="G145" s="164">
        <v>1526.7090000000001</v>
      </c>
      <c r="H145" s="164">
        <v>863.36</v>
      </c>
      <c r="I145" s="164">
        <v>863.79200000000003</v>
      </c>
      <c r="J145" s="164">
        <v>1174.482</v>
      </c>
      <c r="K145" s="164">
        <v>1175.069</v>
      </c>
      <c r="L145" s="164">
        <v>133.46100000000001</v>
      </c>
      <c r="M145" s="164">
        <v>133.52699999999999</v>
      </c>
      <c r="N145" s="164">
        <v>137.703</v>
      </c>
      <c r="O145" s="164">
        <v>137.77199999999999</v>
      </c>
      <c r="P145" s="164">
        <v>172.738</v>
      </c>
      <c r="Q145" s="164">
        <v>172.82400000000001</v>
      </c>
      <c r="R145" s="164">
        <v>10.367000000000001</v>
      </c>
      <c r="S145" s="164">
        <v>10.372</v>
      </c>
      <c r="T145" s="164">
        <v>0</v>
      </c>
      <c r="U145" s="164">
        <v>0</v>
      </c>
      <c r="V145" s="164">
        <v>870.04200000000003</v>
      </c>
      <c r="W145" s="164">
        <v>870.47699999999998</v>
      </c>
      <c r="X145" s="164">
        <v>1615.884</v>
      </c>
      <c r="Y145" s="164">
        <v>1616.693</v>
      </c>
      <c r="Z145" s="165">
        <v>1445763.3</v>
      </c>
      <c r="AA145" s="165">
        <v>1448209.6</v>
      </c>
    </row>
    <row r="146" spans="1:27" ht="24.95" customHeight="1">
      <c r="A146" s="174" t="s">
        <v>37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5"/>
      <c r="AA146" s="165"/>
    </row>
    <row r="147" spans="1:27" ht="24.95" customHeight="1">
      <c r="A147" s="174" t="s">
        <v>38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5"/>
      <c r="AA147" s="165"/>
    </row>
    <row r="148" spans="1:27" ht="24.95" customHeight="1">
      <c r="A148" s="173" t="s">
        <v>39</v>
      </c>
      <c r="B148" s="164">
        <v>1182</v>
      </c>
      <c r="C148" s="164">
        <v>1184</v>
      </c>
      <c r="D148" s="164">
        <v>1287.075</v>
      </c>
      <c r="E148" s="164">
        <v>1287.7180000000001</v>
      </c>
      <c r="F148" s="164">
        <v>1521.271</v>
      </c>
      <c r="G148" s="164">
        <v>1522.0319999999999</v>
      </c>
      <c r="H148" s="164">
        <v>863.29700000000003</v>
      </c>
      <c r="I148" s="164">
        <v>863.72900000000004</v>
      </c>
      <c r="J148" s="164">
        <v>1174.482</v>
      </c>
      <c r="K148" s="164">
        <v>1175.069</v>
      </c>
      <c r="L148" s="164">
        <v>133.06700000000001</v>
      </c>
      <c r="M148" s="164">
        <v>133.13399999999999</v>
      </c>
      <c r="N148" s="164">
        <v>137.41200000000001</v>
      </c>
      <c r="O148" s="164">
        <v>137.48099999999999</v>
      </c>
      <c r="P148" s="164">
        <v>173.87</v>
      </c>
      <c r="Q148" s="164">
        <v>173.95599999999999</v>
      </c>
      <c r="R148" s="164">
        <v>10.391999999999999</v>
      </c>
      <c r="S148" s="164">
        <v>10.397</v>
      </c>
      <c r="T148" s="164">
        <v>0</v>
      </c>
      <c r="U148" s="164">
        <v>0</v>
      </c>
      <c r="V148" s="164">
        <v>873.947</v>
      </c>
      <c r="W148" s="164">
        <v>874.38400000000001</v>
      </c>
      <c r="X148" s="164">
        <v>1615.9549999999999</v>
      </c>
      <c r="Y148" s="164">
        <v>1616.7639999999999</v>
      </c>
      <c r="Z148" s="165">
        <v>1451377.8</v>
      </c>
      <c r="AA148" s="165">
        <v>1453833.6</v>
      </c>
    </row>
    <row r="149" spans="1:27" ht="24.95" customHeight="1">
      <c r="A149" s="174" t="s">
        <v>40</v>
      </c>
      <c r="B149" s="164">
        <v>1182</v>
      </c>
      <c r="C149" s="164">
        <v>1184</v>
      </c>
      <c r="D149" s="164">
        <v>1298.4349999999999</v>
      </c>
      <c r="E149" s="164">
        <v>1299.085</v>
      </c>
      <c r="F149" s="164">
        <v>1529.91</v>
      </c>
      <c r="G149" s="164">
        <v>1530.675</v>
      </c>
      <c r="H149" s="164">
        <v>867.53800000000001</v>
      </c>
      <c r="I149" s="164">
        <v>867.97199999999998</v>
      </c>
      <c r="J149" s="164">
        <v>1185.5419999999999</v>
      </c>
      <c r="K149" s="164">
        <v>1186.135</v>
      </c>
      <c r="L149" s="164">
        <v>134.1</v>
      </c>
      <c r="M149" s="164">
        <v>134.167</v>
      </c>
      <c r="N149" s="164">
        <v>139.131</v>
      </c>
      <c r="O149" s="164">
        <v>139.20099999999999</v>
      </c>
      <c r="P149" s="164">
        <v>174.53399999999999</v>
      </c>
      <c r="Q149" s="164">
        <v>174.62100000000001</v>
      </c>
      <c r="R149" s="164">
        <v>10.436</v>
      </c>
      <c r="S149" s="164">
        <v>10.441000000000001</v>
      </c>
      <c r="T149" s="164">
        <v>0</v>
      </c>
      <c r="U149" s="164">
        <v>0</v>
      </c>
      <c r="V149" s="164">
        <v>875.60400000000004</v>
      </c>
      <c r="W149" s="164">
        <v>876.04200000000003</v>
      </c>
      <c r="X149" s="164">
        <v>1521.6949999999999</v>
      </c>
      <c r="Y149" s="164">
        <v>1622.5060000000001</v>
      </c>
      <c r="Z149" s="165">
        <v>1457760.6</v>
      </c>
      <c r="AA149" s="165">
        <v>1460227.2</v>
      </c>
    </row>
    <row r="150" spans="1:27" ht="24.95" customHeight="1">
      <c r="A150" s="173" t="s">
        <v>41</v>
      </c>
      <c r="B150" s="164">
        <v>1182</v>
      </c>
      <c r="C150" s="164">
        <v>1184</v>
      </c>
      <c r="D150" s="164">
        <v>1308.731</v>
      </c>
      <c r="E150" s="164">
        <v>1309.386</v>
      </c>
      <c r="F150" s="164">
        <v>1525.65</v>
      </c>
      <c r="G150" s="164">
        <v>1526.413</v>
      </c>
      <c r="H150" s="164">
        <v>869.89700000000005</v>
      </c>
      <c r="I150" s="164">
        <v>870.33199999999999</v>
      </c>
      <c r="J150" s="164">
        <v>1195.3620000000001</v>
      </c>
      <c r="K150" s="164">
        <v>1195.96</v>
      </c>
      <c r="L150" s="164">
        <v>134.63</v>
      </c>
      <c r="M150" s="164">
        <v>134.697</v>
      </c>
      <c r="N150" s="164">
        <v>139.34899999999999</v>
      </c>
      <c r="O150" s="164">
        <v>139.41900000000001</v>
      </c>
      <c r="P150" s="164">
        <v>175.91900000000001</v>
      </c>
      <c r="Q150" s="164">
        <v>176.00700000000001</v>
      </c>
      <c r="R150" s="164">
        <v>10.427</v>
      </c>
      <c r="S150" s="164">
        <v>10.433</v>
      </c>
      <c r="T150" s="164">
        <v>0</v>
      </c>
      <c r="U150" s="164">
        <v>0</v>
      </c>
      <c r="V150" s="164">
        <v>878.44399999999996</v>
      </c>
      <c r="W150" s="164">
        <v>878.88300000000004</v>
      </c>
      <c r="X150" s="164">
        <v>1625.127</v>
      </c>
      <c r="Y150" s="164">
        <v>1625.94</v>
      </c>
      <c r="Z150" s="165">
        <v>1458824.4</v>
      </c>
      <c r="AA150" s="165">
        <v>1461292.8</v>
      </c>
    </row>
    <row r="151" spans="1:27" ht="24.95" customHeight="1">
      <c r="A151" s="174" t="s">
        <v>42</v>
      </c>
      <c r="B151" s="164">
        <v>1182</v>
      </c>
      <c r="C151" s="164">
        <v>1184</v>
      </c>
      <c r="D151" s="164">
        <v>1315.595</v>
      </c>
      <c r="E151" s="164">
        <v>1316.2529999999999</v>
      </c>
      <c r="F151" s="164">
        <v>1535.117</v>
      </c>
      <c r="G151" s="164">
        <v>1535.885</v>
      </c>
      <c r="H151" s="164">
        <v>869.25800000000004</v>
      </c>
      <c r="I151" s="164">
        <v>869.69299999999998</v>
      </c>
      <c r="J151" s="164">
        <v>1203.0170000000001</v>
      </c>
      <c r="K151" s="164">
        <v>1203.6189999999999</v>
      </c>
      <c r="L151" s="164">
        <v>134.79400000000001</v>
      </c>
      <c r="M151" s="164">
        <v>134.86099999999999</v>
      </c>
      <c r="N151" s="164">
        <v>140.828</v>
      </c>
      <c r="O151" s="164">
        <v>140.899</v>
      </c>
      <c r="P151" s="164">
        <v>176.821</v>
      </c>
      <c r="Q151" s="164">
        <v>176.90899999999999</v>
      </c>
      <c r="R151" s="164">
        <v>10.505000000000001</v>
      </c>
      <c r="S151" s="164">
        <v>10.51</v>
      </c>
      <c r="T151" s="164">
        <v>0</v>
      </c>
      <c r="U151" s="164">
        <v>0</v>
      </c>
      <c r="V151" s="164">
        <v>879.27200000000005</v>
      </c>
      <c r="W151" s="164">
        <v>879.71199999999999</v>
      </c>
      <c r="X151" s="164">
        <v>1629.9670000000001</v>
      </c>
      <c r="Y151" s="164">
        <v>1630.7819999999999</v>
      </c>
      <c r="Z151" s="165">
        <v>1486246.8</v>
      </c>
      <c r="AA151" s="165">
        <v>1488761.6</v>
      </c>
    </row>
    <row r="152" spans="1:27" ht="24.95" customHeight="1">
      <c r="A152" s="174" t="s">
        <v>43</v>
      </c>
      <c r="B152" s="164">
        <v>1182</v>
      </c>
      <c r="C152" s="164">
        <v>1184</v>
      </c>
      <c r="D152" s="164">
        <v>1317.0150000000001</v>
      </c>
      <c r="E152" s="164">
        <v>1317.674</v>
      </c>
      <c r="F152" s="164">
        <v>1542.5129999999999</v>
      </c>
      <c r="G152" s="164">
        <v>1543.2850000000001</v>
      </c>
      <c r="H152" s="164">
        <v>869.45</v>
      </c>
      <c r="I152" s="164">
        <v>869.88499999999999</v>
      </c>
      <c r="J152" s="164">
        <v>1210.895</v>
      </c>
      <c r="K152" s="164">
        <v>1211.501</v>
      </c>
      <c r="L152" s="164">
        <v>135.28200000000001</v>
      </c>
      <c r="M152" s="164">
        <v>135.35</v>
      </c>
      <c r="N152" s="164">
        <v>139.93899999999999</v>
      </c>
      <c r="O152" s="164">
        <v>140.00899999999999</v>
      </c>
      <c r="P152" s="164">
        <v>176.98500000000001</v>
      </c>
      <c r="Q152" s="164">
        <v>177.07300000000001</v>
      </c>
      <c r="R152" s="164">
        <v>10.657999999999999</v>
      </c>
      <c r="S152" s="164">
        <v>10.664</v>
      </c>
      <c r="T152" s="164">
        <v>0</v>
      </c>
      <c r="U152" s="164">
        <v>0</v>
      </c>
      <c r="V152" s="164">
        <v>882.46699999999998</v>
      </c>
      <c r="W152" s="164">
        <v>882.90899999999999</v>
      </c>
      <c r="X152" s="164">
        <v>1634.0619999999999</v>
      </c>
      <c r="Y152" s="164">
        <v>1634.8789999999999</v>
      </c>
      <c r="Z152" s="165">
        <v>1484473.8</v>
      </c>
      <c r="AA152" s="165">
        <v>1486985.6</v>
      </c>
    </row>
    <row r="153" spans="1:27" ht="24.95" customHeight="1">
      <c r="A153" s="174" t="s">
        <v>44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5"/>
      <c r="AA153" s="165"/>
    </row>
    <row r="154" spans="1:27" ht="24.95" customHeight="1">
      <c r="A154" s="173" t="s">
        <v>45</v>
      </c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5"/>
      <c r="AA154" s="165"/>
    </row>
    <row r="155" spans="1:27" ht="24.95" customHeight="1">
      <c r="A155" s="174" t="s">
        <v>46</v>
      </c>
      <c r="B155" s="164">
        <v>1182</v>
      </c>
      <c r="C155" s="164">
        <v>1184</v>
      </c>
      <c r="D155" s="164">
        <v>1322.932</v>
      </c>
      <c r="E155" s="164">
        <v>1323.5940000000001</v>
      </c>
      <c r="F155" s="164">
        <v>1539.0219999999999</v>
      </c>
      <c r="G155" s="164">
        <v>1239.7919999999999</v>
      </c>
      <c r="H155" s="164">
        <v>873.75099999999998</v>
      </c>
      <c r="I155" s="164">
        <v>874.18799999999999</v>
      </c>
      <c r="J155" s="164">
        <v>1209.4100000000001</v>
      </c>
      <c r="K155" s="164">
        <v>1210.0150000000001</v>
      </c>
      <c r="L155" s="164">
        <v>134.97200000000001</v>
      </c>
      <c r="M155" s="164">
        <v>135.04</v>
      </c>
      <c r="N155" s="164">
        <v>140.85300000000001</v>
      </c>
      <c r="O155" s="164">
        <v>140.92400000000001</v>
      </c>
      <c r="P155" s="164">
        <v>177.78800000000001</v>
      </c>
      <c r="Q155" s="164">
        <v>177.87700000000001</v>
      </c>
      <c r="R155" s="164">
        <v>10.625</v>
      </c>
      <c r="S155" s="164">
        <v>10.63</v>
      </c>
      <c r="T155" s="164">
        <v>0</v>
      </c>
      <c r="U155" s="164">
        <v>0</v>
      </c>
      <c r="V155" s="164">
        <v>878.79899999999998</v>
      </c>
      <c r="W155" s="164">
        <v>879.23800000000006</v>
      </c>
      <c r="X155" s="164">
        <v>1633.8130000000001</v>
      </c>
      <c r="Y155" s="164">
        <v>1634.63</v>
      </c>
      <c r="Z155" s="165">
        <v>1479864</v>
      </c>
      <c r="AA155" s="165">
        <v>1482368</v>
      </c>
    </row>
    <row r="156" spans="1:27" ht="24.95" customHeight="1">
      <c r="A156" s="173" t="s">
        <v>47</v>
      </c>
      <c r="B156" s="164">
        <v>1182</v>
      </c>
      <c r="C156" s="164">
        <v>1184</v>
      </c>
      <c r="D156" s="164">
        <v>1330.5060000000001</v>
      </c>
      <c r="E156" s="164">
        <v>1331.171</v>
      </c>
      <c r="F156" s="164">
        <v>1538.194</v>
      </c>
      <c r="G156" s="164">
        <v>1538.963</v>
      </c>
      <c r="H156" s="164">
        <v>877.63900000000001</v>
      </c>
      <c r="I156" s="164">
        <v>878.07799999999997</v>
      </c>
      <c r="J156" s="164">
        <v>1218.626</v>
      </c>
      <c r="K156" s="164">
        <v>1219.2360000000001</v>
      </c>
      <c r="L156" s="164">
        <v>135.74199999999999</v>
      </c>
      <c r="M156" s="164">
        <v>135.809</v>
      </c>
      <c r="N156" s="164">
        <v>141.96199999999999</v>
      </c>
      <c r="O156" s="164">
        <v>142.03299999999999</v>
      </c>
      <c r="P156" s="164">
        <v>178.75399999999999</v>
      </c>
      <c r="Q156" s="164">
        <v>178.84399999999999</v>
      </c>
      <c r="R156" s="164">
        <v>10.615</v>
      </c>
      <c r="S156" s="164">
        <v>10.621</v>
      </c>
      <c r="T156" s="164">
        <v>0</v>
      </c>
      <c r="U156" s="164">
        <v>0</v>
      </c>
      <c r="V156" s="164">
        <v>880.92899999999997</v>
      </c>
      <c r="W156" s="164">
        <v>881.37</v>
      </c>
      <c r="X156" s="164">
        <v>1636.914</v>
      </c>
      <c r="Y156" s="164">
        <v>1637.732</v>
      </c>
      <c r="Z156" s="165">
        <v>1487960.7</v>
      </c>
      <c r="AA156" s="165">
        <v>1490478.4</v>
      </c>
    </row>
    <row r="157" spans="1:27" ht="24.95" customHeight="1">
      <c r="A157" s="174" t="s">
        <v>48</v>
      </c>
      <c r="B157" s="164">
        <v>1182</v>
      </c>
      <c r="C157" s="164">
        <v>1184</v>
      </c>
      <c r="D157" s="164">
        <v>1327.192</v>
      </c>
      <c r="E157" s="164">
        <v>1327.856</v>
      </c>
      <c r="F157" s="164">
        <v>1534.5250000000001</v>
      </c>
      <c r="G157" s="164">
        <v>1535.2929999999999</v>
      </c>
      <c r="H157" s="164">
        <v>874.13800000000003</v>
      </c>
      <c r="I157" s="164">
        <v>874.57500000000005</v>
      </c>
      <c r="J157" s="164">
        <v>1218.375</v>
      </c>
      <c r="K157" s="164">
        <v>1218.9849999999999</v>
      </c>
      <c r="L157" s="164">
        <v>136.30600000000001</v>
      </c>
      <c r="M157" s="164">
        <v>136.374</v>
      </c>
      <c r="N157" s="164">
        <v>141.553</v>
      </c>
      <c r="O157" s="164">
        <v>141.62299999999999</v>
      </c>
      <c r="P157" s="164">
        <v>178.291</v>
      </c>
      <c r="Q157" s="164">
        <v>178.38</v>
      </c>
      <c r="R157" s="164">
        <v>10.654</v>
      </c>
      <c r="S157" s="164">
        <v>10.659000000000001</v>
      </c>
      <c r="T157" s="164">
        <v>0</v>
      </c>
      <c r="U157" s="164">
        <v>0</v>
      </c>
      <c r="V157" s="164">
        <v>887.20100000000002</v>
      </c>
      <c r="W157" s="164">
        <v>887.64499999999998</v>
      </c>
      <c r="X157" s="164">
        <v>1637.127</v>
      </c>
      <c r="Y157" s="164">
        <v>1637.9459999999999</v>
      </c>
      <c r="Z157" s="165">
        <v>1489556.4</v>
      </c>
      <c r="AA157" s="165">
        <v>1492076.8</v>
      </c>
    </row>
    <row r="158" spans="1:27" ht="24.95" customHeight="1">
      <c r="A158" s="173" t="s">
        <v>49</v>
      </c>
      <c r="B158" s="164">
        <v>1182</v>
      </c>
      <c r="C158" s="164">
        <v>1184</v>
      </c>
      <c r="D158" s="164">
        <v>1324.5889999999999</v>
      </c>
      <c r="E158" s="164">
        <v>1325.251</v>
      </c>
      <c r="F158" s="164">
        <v>1533.933</v>
      </c>
      <c r="G158" s="164">
        <v>1534.701</v>
      </c>
      <c r="H158" s="164">
        <v>879.20399999999995</v>
      </c>
      <c r="I158" s="164">
        <v>879.64300000000003</v>
      </c>
      <c r="J158" s="164">
        <v>1212.136</v>
      </c>
      <c r="K158" s="164">
        <v>1212.742</v>
      </c>
      <c r="L158" s="164">
        <v>135.804</v>
      </c>
      <c r="M158" s="164">
        <v>135.87200000000001</v>
      </c>
      <c r="N158" s="164">
        <v>141.149</v>
      </c>
      <c r="O158" s="164">
        <v>141.22</v>
      </c>
      <c r="P158" s="164">
        <v>177.999</v>
      </c>
      <c r="Q158" s="164">
        <v>178.08799999999999</v>
      </c>
      <c r="R158" s="164">
        <v>10.585000000000001</v>
      </c>
      <c r="S158" s="164">
        <v>10.59</v>
      </c>
      <c r="T158" s="164">
        <v>0</v>
      </c>
      <c r="U158" s="164">
        <v>0</v>
      </c>
      <c r="V158" s="164">
        <v>881.63900000000001</v>
      </c>
      <c r="W158" s="164">
        <v>882.08</v>
      </c>
      <c r="X158" s="164">
        <v>1634.298</v>
      </c>
      <c r="Y158" s="164">
        <v>1635.116</v>
      </c>
      <c r="Z158" s="165">
        <v>1480514.1</v>
      </c>
      <c r="AA158" s="165">
        <v>1483019.2</v>
      </c>
    </row>
    <row r="159" spans="1:27" ht="24.95" customHeight="1">
      <c r="A159" s="173" t="s">
        <v>50</v>
      </c>
      <c r="B159" s="164">
        <v>1182</v>
      </c>
      <c r="C159" s="164">
        <v>1184</v>
      </c>
      <c r="D159" s="164">
        <v>1327.0740000000001</v>
      </c>
      <c r="E159" s="164">
        <v>1327.7380000000001</v>
      </c>
      <c r="F159" s="164">
        <v>1533.6969999999999</v>
      </c>
      <c r="G159" s="164">
        <v>1534.4639999999999</v>
      </c>
      <c r="H159" s="164">
        <v>879.66099999999994</v>
      </c>
      <c r="I159" s="164">
        <v>880.101</v>
      </c>
      <c r="J159" s="164">
        <v>1216.6220000000001</v>
      </c>
      <c r="K159" s="164">
        <v>1217.23</v>
      </c>
      <c r="L159" s="164">
        <v>136.256</v>
      </c>
      <c r="M159" s="164">
        <v>136.32400000000001</v>
      </c>
      <c r="N159" s="164">
        <v>140.941</v>
      </c>
      <c r="O159" s="164">
        <v>141.011</v>
      </c>
      <c r="P159" s="164">
        <v>178.30199999999999</v>
      </c>
      <c r="Q159" s="164">
        <v>178.39099999999999</v>
      </c>
      <c r="R159" s="164">
        <v>10.6</v>
      </c>
      <c r="S159" s="164">
        <v>10.606</v>
      </c>
      <c r="T159" s="164">
        <v>0</v>
      </c>
      <c r="U159" s="164">
        <v>0</v>
      </c>
      <c r="V159" s="164">
        <v>888.73900000000003</v>
      </c>
      <c r="W159" s="164">
        <v>889.18399999999997</v>
      </c>
      <c r="X159" s="164">
        <v>1636.05</v>
      </c>
      <c r="Y159" s="164">
        <v>1636.8679999999999</v>
      </c>
      <c r="Z159" s="165">
        <v>1485714.9</v>
      </c>
      <c r="AA159" s="165">
        <v>1488228.8</v>
      </c>
    </row>
    <row r="160" spans="1:27" ht="24.95" customHeight="1">
      <c r="A160" s="173" t="s">
        <v>51</v>
      </c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5"/>
      <c r="AA160" s="165"/>
    </row>
    <row r="161" spans="1:27" ht="24.95" customHeight="1">
      <c r="A161" s="174" t="s">
        <v>52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5"/>
      <c r="AA161" s="165"/>
    </row>
    <row r="162" spans="1:27" ht="24.95" customHeight="1">
      <c r="A162" s="173" t="s">
        <v>53</v>
      </c>
      <c r="B162" s="164">
        <v>1182</v>
      </c>
      <c r="C162" s="164">
        <v>1184</v>
      </c>
      <c r="D162" s="164">
        <v>1324.944</v>
      </c>
      <c r="E162" s="164">
        <v>1325.606</v>
      </c>
      <c r="F162" s="164">
        <v>1521.153</v>
      </c>
      <c r="G162" s="164">
        <v>1521.914</v>
      </c>
      <c r="H162" s="164">
        <v>880.25</v>
      </c>
      <c r="I162" s="164">
        <v>880.69</v>
      </c>
      <c r="J162" s="164">
        <v>1219.8820000000001</v>
      </c>
      <c r="K162" s="164">
        <v>1220.4929999999999</v>
      </c>
      <c r="L162" s="164">
        <v>136.38399999999999</v>
      </c>
      <c r="M162" s="164">
        <v>136.453</v>
      </c>
      <c r="N162" s="164">
        <v>140.92400000000001</v>
      </c>
      <c r="O162" s="164">
        <v>140.994</v>
      </c>
      <c r="P162" s="164">
        <v>177.86799999999999</v>
      </c>
      <c r="Q162" s="164">
        <v>177.95699999999999</v>
      </c>
      <c r="R162" s="164">
        <v>10.608000000000001</v>
      </c>
      <c r="S162" s="164">
        <v>10.613</v>
      </c>
      <c r="T162" s="164">
        <v>0</v>
      </c>
      <c r="U162" s="164">
        <v>0</v>
      </c>
      <c r="V162" s="164">
        <v>879.86400000000003</v>
      </c>
      <c r="W162" s="164">
        <v>880.30399999999997</v>
      </c>
      <c r="X162" s="164">
        <v>1637.28</v>
      </c>
      <c r="Y162" s="164">
        <v>1638.1</v>
      </c>
      <c r="Z162" s="165">
        <v>1495289.1</v>
      </c>
      <c r="AA162" s="165">
        <v>1497819.2</v>
      </c>
    </row>
    <row r="163" spans="1:27" ht="24.95" customHeight="1">
      <c r="A163" s="173" t="s">
        <v>54</v>
      </c>
      <c r="B163" s="164">
        <v>1182</v>
      </c>
      <c r="C163" s="164">
        <v>1184</v>
      </c>
      <c r="D163" s="164">
        <v>1321.1569999999999</v>
      </c>
      <c r="E163" s="164">
        <v>1321.818</v>
      </c>
      <c r="F163" s="164">
        <v>1519.259</v>
      </c>
      <c r="G163" s="164">
        <v>1520.019</v>
      </c>
      <c r="H163" s="164">
        <v>879.726</v>
      </c>
      <c r="I163" s="164">
        <v>880.16700000000003</v>
      </c>
      <c r="J163" s="164">
        <v>1210.6479999999999</v>
      </c>
      <c r="K163" s="164">
        <v>1211.2529999999999</v>
      </c>
      <c r="L163" s="164">
        <v>136.03200000000001</v>
      </c>
      <c r="M163" s="164">
        <v>136.1</v>
      </c>
      <c r="N163" s="164">
        <v>140.74299999999999</v>
      </c>
      <c r="O163" s="164">
        <v>140.81299999999999</v>
      </c>
      <c r="P163" s="164">
        <v>177.59800000000001</v>
      </c>
      <c r="Q163" s="164">
        <v>177.68700000000001</v>
      </c>
      <c r="R163" s="164">
        <v>10.638</v>
      </c>
      <c r="S163" s="164">
        <v>10.644</v>
      </c>
      <c r="T163" s="164">
        <v>0</v>
      </c>
      <c r="U163" s="164">
        <v>0</v>
      </c>
      <c r="V163" s="164">
        <v>879.98199999999997</v>
      </c>
      <c r="W163" s="164">
        <v>880.42200000000003</v>
      </c>
      <c r="X163" s="164">
        <v>1637.28</v>
      </c>
      <c r="Y163" s="164">
        <v>1638.1</v>
      </c>
      <c r="Z163" s="165">
        <v>1495289.1</v>
      </c>
      <c r="AA163" s="165">
        <v>1497819.2</v>
      </c>
    </row>
    <row r="164" spans="1:27" ht="24.95" customHeight="1">
      <c r="A164" s="173" t="s">
        <v>55</v>
      </c>
      <c r="B164" s="164">
        <v>1182</v>
      </c>
      <c r="C164" s="164">
        <v>1184</v>
      </c>
      <c r="D164" s="164">
        <v>1322.222</v>
      </c>
      <c r="E164" s="164">
        <v>1322.883</v>
      </c>
      <c r="F164" s="164">
        <v>1522.5139999999999</v>
      </c>
      <c r="G164" s="164">
        <v>1523.2750000000001</v>
      </c>
      <c r="H164" s="164">
        <v>878.61599999999999</v>
      </c>
      <c r="I164" s="164">
        <v>879.05600000000004</v>
      </c>
      <c r="J164" s="164">
        <v>1211.5150000000001</v>
      </c>
      <c r="K164" s="164">
        <v>1212.1210000000001</v>
      </c>
      <c r="L164" s="164">
        <v>135.30199999999999</v>
      </c>
      <c r="M164" s="164">
        <v>135.37</v>
      </c>
      <c r="N164" s="164">
        <v>140.06800000000001</v>
      </c>
      <c r="O164" s="164">
        <v>140.13800000000001</v>
      </c>
      <c r="P164" s="164">
        <v>177.726</v>
      </c>
      <c r="Q164" s="164">
        <v>177.815</v>
      </c>
      <c r="R164" s="164">
        <v>10.676</v>
      </c>
      <c r="S164" s="164">
        <v>10.680999999999999</v>
      </c>
      <c r="T164" s="164">
        <v>0</v>
      </c>
      <c r="U164" s="164">
        <v>0</v>
      </c>
      <c r="V164" s="164">
        <v>880.21900000000005</v>
      </c>
      <c r="W164" s="164">
        <v>880.65899999999999</v>
      </c>
      <c r="X164" s="164">
        <v>1633.8009999999999</v>
      </c>
      <c r="Y164" s="164">
        <v>1634.6189999999999</v>
      </c>
      <c r="Z164" s="165">
        <v>1492511.4</v>
      </c>
      <c r="AA164" s="165">
        <v>1495036.8</v>
      </c>
    </row>
    <row r="165" spans="1:27" ht="24.95" customHeight="1">
      <c r="A165" s="174" t="s">
        <v>69</v>
      </c>
      <c r="B165" s="164">
        <v>1182</v>
      </c>
      <c r="C165" s="164">
        <v>1184</v>
      </c>
      <c r="D165" s="164">
        <v>1327.902</v>
      </c>
      <c r="E165" s="164">
        <v>1328.566</v>
      </c>
      <c r="F165" s="164">
        <v>1519.318</v>
      </c>
      <c r="G165" s="164">
        <v>1520.078</v>
      </c>
      <c r="H165" s="164">
        <v>876.66300000000001</v>
      </c>
      <c r="I165" s="164">
        <v>877.10199999999998</v>
      </c>
      <c r="J165" s="164">
        <v>1218.752</v>
      </c>
      <c r="K165" s="164">
        <v>1219.3610000000001</v>
      </c>
      <c r="L165" s="164">
        <v>135.774</v>
      </c>
      <c r="M165" s="164">
        <v>135.84200000000001</v>
      </c>
      <c r="N165" s="164">
        <v>140.68600000000001</v>
      </c>
      <c r="O165" s="164">
        <v>140.756</v>
      </c>
      <c r="P165" s="164">
        <v>178.488</v>
      </c>
      <c r="Q165" s="164">
        <v>178.577</v>
      </c>
      <c r="R165" s="164">
        <v>10.666</v>
      </c>
      <c r="S165" s="164">
        <v>10.670999999999999</v>
      </c>
      <c r="T165" s="164">
        <v>0</v>
      </c>
      <c r="U165" s="164">
        <v>0</v>
      </c>
      <c r="V165" s="164">
        <v>881.63900000000001</v>
      </c>
      <c r="W165" s="164">
        <v>882.08</v>
      </c>
      <c r="X165" s="164">
        <v>1633.8009999999999</v>
      </c>
      <c r="Y165" s="164">
        <v>1634.6189999999999</v>
      </c>
      <c r="Z165" s="165">
        <v>1496648.4</v>
      </c>
      <c r="AA165" s="165">
        <v>1499180.8</v>
      </c>
    </row>
    <row r="166" spans="1:27" ht="24.95" customHeight="1">
      <c r="A166" s="227" t="s">
        <v>426</v>
      </c>
      <c r="B166" s="231">
        <f>AVERAGE(B135:B165)</f>
        <v>1182</v>
      </c>
      <c r="C166" s="231">
        <f t="shared" ref="C166:AA166" si="4">AVERAGE(C135:C165)</f>
        <v>1184</v>
      </c>
      <c r="D166" s="231">
        <f t="shared" si="4"/>
        <v>1308.4245000000001</v>
      </c>
      <c r="E166" s="231">
        <f t="shared" si="4"/>
        <v>1309.0788636363638</v>
      </c>
      <c r="F166" s="231">
        <f t="shared" si="4"/>
        <v>1529.6489545454547</v>
      </c>
      <c r="G166" s="231">
        <f t="shared" si="4"/>
        <v>1516.7778181818182</v>
      </c>
      <c r="H166" s="231">
        <f t="shared" si="4"/>
        <v>870.66854545454544</v>
      </c>
      <c r="I166" s="231">
        <f t="shared" si="4"/>
        <v>871.10409090909093</v>
      </c>
      <c r="J166" s="231">
        <f t="shared" si="4"/>
        <v>1200.0069545454544</v>
      </c>
      <c r="K166" s="231">
        <f t="shared" si="4"/>
        <v>1200.6073181818183</v>
      </c>
      <c r="L166" s="231">
        <f t="shared" si="4"/>
        <v>134.78154545454547</v>
      </c>
      <c r="M166" s="231">
        <f t="shared" si="4"/>
        <v>134.84890909090907</v>
      </c>
      <c r="N166" s="231">
        <f t="shared" si="4"/>
        <v>139.1724090909091</v>
      </c>
      <c r="O166" s="231">
        <f t="shared" si="4"/>
        <v>139.24199999999999</v>
      </c>
      <c r="P166" s="231">
        <f t="shared" si="4"/>
        <v>175.89486363636365</v>
      </c>
      <c r="Q166" s="231">
        <f t="shared" si="4"/>
        <v>175.98272727272726</v>
      </c>
      <c r="R166" s="231">
        <f t="shared" si="4"/>
        <v>10.537863636363635</v>
      </c>
      <c r="S166" s="231">
        <f t="shared" si="4"/>
        <v>10.543136363636364</v>
      </c>
      <c r="T166" s="231">
        <f t="shared" si="4"/>
        <v>0</v>
      </c>
      <c r="U166" s="231">
        <f t="shared" si="4"/>
        <v>0</v>
      </c>
      <c r="V166" s="231">
        <f t="shared" si="4"/>
        <v>879.42281818181834</v>
      </c>
      <c r="W166" s="231">
        <f t="shared" si="4"/>
        <v>879.86268181818161</v>
      </c>
      <c r="X166" s="231">
        <f t="shared" si="4"/>
        <v>1622.8099545454547</v>
      </c>
      <c r="Y166" s="231">
        <f t="shared" si="4"/>
        <v>1628.1696363636363</v>
      </c>
      <c r="Z166" s="231">
        <f t="shared" si="4"/>
        <v>1472492.6181818182</v>
      </c>
      <c r="AA166" s="231">
        <f t="shared" si="4"/>
        <v>1474984.1454545455</v>
      </c>
    </row>
    <row r="167" spans="1:27" ht="24.95" customHeight="1">
      <c r="A167" s="178" t="s">
        <v>418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70"/>
      <c r="AA167" s="171"/>
    </row>
    <row r="168" spans="1:27" ht="24.95" customHeight="1">
      <c r="A168" s="179">
        <v>1</v>
      </c>
      <c r="B168" s="180">
        <v>1182</v>
      </c>
      <c r="C168" s="180">
        <v>1184</v>
      </c>
      <c r="D168" s="180">
        <v>1327.665</v>
      </c>
      <c r="E168" s="180">
        <v>1328.33</v>
      </c>
      <c r="F168" s="180">
        <v>1521.0930000000001</v>
      </c>
      <c r="G168" s="180">
        <v>1521.854</v>
      </c>
      <c r="H168" s="180">
        <v>876.59900000000005</v>
      </c>
      <c r="I168" s="180">
        <v>877.03700000000003</v>
      </c>
      <c r="J168" s="180">
        <v>1221.2670000000001</v>
      </c>
      <c r="K168" s="180">
        <v>1221.8779999999999</v>
      </c>
      <c r="L168" s="180">
        <v>136.20699999999999</v>
      </c>
      <c r="M168" s="180">
        <v>136.27500000000001</v>
      </c>
      <c r="N168" s="180">
        <v>139.90899999999999</v>
      </c>
      <c r="O168" s="180">
        <v>139.97900000000001</v>
      </c>
      <c r="P168" s="180">
        <v>178.46299999999999</v>
      </c>
      <c r="Q168" s="180">
        <v>178.553</v>
      </c>
      <c r="R168" s="180">
        <v>10.661</v>
      </c>
      <c r="S168" s="180">
        <v>10.667</v>
      </c>
      <c r="T168" s="164">
        <v>0</v>
      </c>
      <c r="U168" s="164">
        <v>0</v>
      </c>
      <c r="V168" s="180">
        <v>876.077</v>
      </c>
      <c r="W168" s="180">
        <v>876.51499999999999</v>
      </c>
      <c r="X168" s="180">
        <v>1638.76</v>
      </c>
      <c r="Y168" s="180">
        <v>1639.58</v>
      </c>
      <c r="Z168" s="165">
        <v>1495052.7</v>
      </c>
      <c r="AA168" s="165">
        <v>1497582.4</v>
      </c>
    </row>
    <row r="169" spans="1:27" ht="24.95" customHeight="1">
      <c r="A169" s="179">
        <v>2</v>
      </c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65"/>
      <c r="AA169" s="165"/>
    </row>
    <row r="170" spans="1:27" ht="24.95" customHeight="1">
      <c r="A170" s="166">
        <v>3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5"/>
      <c r="AA170" s="165"/>
    </row>
    <row r="171" spans="1:27" ht="24.95" customHeight="1">
      <c r="A171" s="173" t="s">
        <v>29</v>
      </c>
      <c r="B171" s="164">
        <v>1182</v>
      </c>
      <c r="C171" s="164">
        <v>1184</v>
      </c>
      <c r="D171" s="164">
        <v>1327.4290000000001</v>
      </c>
      <c r="E171" s="164">
        <v>1328.0930000000001</v>
      </c>
      <c r="F171" s="164">
        <v>1521.0930000000001</v>
      </c>
      <c r="G171" s="164">
        <v>1521.854</v>
      </c>
      <c r="H171" s="164">
        <v>876.33900000000006</v>
      </c>
      <c r="I171" s="164">
        <v>876.77700000000004</v>
      </c>
      <c r="J171" s="164">
        <v>1218.25</v>
      </c>
      <c r="K171" s="164">
        <v>1218.8589999999999</v>
      </c>
      <c r="L171" s="164">
        <v>136.21199999999999</v>
      </c>
      <c r="M171" s="164">
        <v>136.28</v>
      </c>
      <c r="N171" s="164">
        <v>139.85</v>
      </c>
      <c r="O171" s="164">
        <v>139.91999999999999</v>
      </c>
      <c r="P171" s="164">
        <v>178.43600000000001</v>
      </c>
      <c r="Q171" s="164">
        <v>178.52600000000001</v>
      </c>
      <c r="R171" s="164">
        <v>10.601000000000001</v>
      </c>
      <c r="S171" s="164">
        <v>10.606</v>
      </c>
      <c r="T171" s="164">
        <v>0</v>
      </c>
      <c r="U171" s="164">
        <v>0</v>
      </c>
      <c r="V171" s="164">
        <v>874.53899999999999</v>
      </c>
      <c r="W171" s="164">
        <v>874.976</v>
      </c>
      <c r="X171" s="164">
        <v>1637.02</v>
      </c>
      <c r="Y171" s="164">
        <v>1637.8389999999999</v>
      </c>
      <c r="Z171" s="165">
        <v>1506990.9</v>
      </c>
      <c r="AA171" s="165">
        <v>1509540.8</v>
      </c>
    </row>
    <row r="172" spans="1:27" ht="24.95" customHeight="1">
      <c r="A172" s="174" t="s">
        <v>30</v>
      </c>
      <c r="B172" s="164">
        <v>1182</v>
      </c>
      <c r="C172" s="164">
        <v>1184</v>
      </c>
      <c r="D172" s="164">
        <v>1331.2159999999999</v>
      </c>
      <c r="E172" s="164">
        <v>1331.8820000000001</v>
      </c>
      <c r="F172" s="164">
        <v>1527.366</v>
      </c>
      <c r="G172" s="164">
        <v>1528.13</v>
      </c>
      <c r="H172" s="164">
        <v>877.70399999999995</v>
      </c>
      <c r="I172" s="164">
        <v>878.14300000000003</v>
      </c>
      <c r="J172" s="164">
        <v>1225.8209999999999</v>
      </c>
      <c r="K172" s="164">
        <v>1226.4349999999999</v>
      </c>
      <c r="L172" s="164">
        <v>136.98599999999999</v>
      </c>
      <c r="M172" s="164">
        <v>137.054</v>
      </c>
      <c r="N172" s="164">
        <v>140.149</v>
      </c>
      <c r="O172" s="164">
        <v>140.22</v>
      </c>
      <c r="P172" s="164">
        <v>179.02199999999999</v>
      </c>
      <c r="Q172" s="164">
        <v>179.11199999999999</v>
      </c>
      <c r="R172" s="164">
        <v>10.704000000000001</v>
      </c>
      <c r="S172" s="164">
        <v>10.709</v>
      </c>
      <c r="T172" s="164">
        <v>0</v>
      </c>
      <c r="U172" s="164">
        <v>0</v>
      </c>
      <c r="V172" s="164">
        <v>883.29600000000005</v>
      </c>
      <c r="W172" s="164">
        <v>883.73800000000006</v>
      </c>
      <c r="X172" s="164">
        <v>1639.8720000000001</v>
      </c>
      <c r="Y172" s="164">
        <v>1640.692</v>
      </c>
      <c r="Z172" s="165">
        <v>1512900.9</v>
      </c>
      <c r="AA172" s="165">
        <v>1515460.8</v>
      </c>
    </row>
    <row r="173" spans="1:27" ht="24.95" customHeight="1">
      <c r="A173" s="173" t="s">
        <v>31</v>
      </c>
      <c r="B173" s="164">
        <v>1182</v>
      </c>
      <c r="C173" s="164">
        <v>1184</v>
      </c>
      <c r="D173" s="164">
        <v>1332.2809999999999</v>
      </c>
      <c r="E173" s="164">
        <v>1332.9469999999999</v>
      </c>
      <c r="F173" s="164">
        <v>1527.366</v>
      </c>
      <c r="G173" s="164">
        <v>1528.13</v>
      </c>
      <c r="H173" s="164">
        <v>879.13800000000003</v>
      </c>
      <c r="I173" s="164">
        <v>879.57799999999997</v>
      </c>
      <c r="J173" s="164">
        <v>1226.5840000000001</v>
      </c>
      <c r="K173" s="164">
        <v>1227.1969999999999</v>
      </c>
      <c r="L173" s="164">
        <v>136.614</v>
      </c>
      <c r="M173" s="164">
        <v>136.68299999999999</v>
      </c>
      <c r="N173" s="164">
        <v>140.00700000000001</v>
      </c>
      <c r="O173" s="164">
        <v>140.077</v>
      </c>
      <c r="P173" s="164">
        <v>179.10900000000001</v>
      </c>
      <c r="Q173" s="164">
        <v>179.19800000000001</v>
      </c>
      <c r="R173" s="164">
        <v>10.771000000000001</v>
      </c>
      <c r="S173" s="164">
        <v>10.776</v>
      </c>
      <c r="T173" s="164">
        <v>0</v>
      </c>
      <c r="U173" s="164">
        <v>0</v>
      </c>
      <c r="V173" s="164">
        <v>886.72799999999995</v>
      </c>
      <c r="W173" s="164">
        <v>887.17100000000005</v>
      </c>
      <c r="X173" s="164">
        <v>1642.0609999999999</v>
      </c>
      <c r="Y173" s="164">
        <v>1642.883</v>
      </c>
      <c r="Z173" s="165">
        <v>1528917</v>
      </c>
      <c r="AA173" s="165">
        <v>1531504</v>
      </c>
    </row>
    <row r="174" spans="1:27" ht="24.95" customHeight="1">
      <c r="A174" s="174" t="s">
        <v>32</v>
      </c>
      <c r="B174" s="164">
        <v>1182</v>
      </c>
      <c r="C174" s="164">
        <v>1184</v>
      </c>
      <c r="D174" s="164">
        <v>1327.4290000000001</v>
      </c>
      <c r="E174" s="164">
        <v>1328.0930000000001</v>
      </c>
      <c r="F174" s="164">
        <v>1526.596</v>
      </c>
      <c r="G174" s="164">
        <v>1527.36</v>
      </c>
      <c r="H174" s="164">
        <v>877.11800000000005</v>
      </c>
      <c r="I174" s="164">
        <v>877.55700000000002</v>
      </c>
      <c r="J174" s="164">
        <v>1223.414</v>
      </c>
      <c r="K174" s="164">
        <v>1224.0260000000001</v>
      </c>
      <c r="L174" s="164">
        <v>136.20599999999999</v>
      </c>
      <c r="M174" s="164">
        <v>136.274</v>
      </c>
      <c r="N174" s="164">
        <v>139.696</v>
      </c>
      <c r="O174" s="164">
        <v>139.76599999999999</v>
      </c>
      <c r="P174" s="164">
        <v>178.45</v>
      </c>
      <c r="Q174" s="164">
        <v>178.53899999999999</v>
      </c>
      <c r="R174" s="164">
        <v>10.807</v>
      </c>
      <c r="S174" s="164">
        <v>10.813000000000001</v>
      </c>
      <c r="T174" s="164">
        <v>0</v>
      </c>
      <c r="U174" s="164">
        <v>0</v>
      </c>
      <c r="V174" s="164">
        <v>892.29</v>
      </c>
      <c r="W174" s="164">
        <v>892.73599999999999</v>
      </c>
      <c r="X174" s="164">
        <v>1639.7539999999999</v>
      </c>
      <c r="Y174" s="164">
        <v>1640.5740000000001</v>
      </c>
      <c r="Z174" s="165">
        <v>1525962</v>
      </c>
      <c r="AA174" s="165">
        <v>1528544</v>
      </c>
    </row>
    <row r="175" spans="1:27" ht="24.95" customHeight="1">
      <c r="A175" s="174" t="s">
        <v>33</v>
      </c>
      <c r="B175" s="164">
        <v>1182</v>
      </c>
      <c r="C175" s="164">
        <v>1184</v>
      </c>
      <c r="D175" s="164">
        <v>1328.8489999999999</v>
      </c>
      <c r="E175" s="164">
        <v>1329.5139999999999</v>
      </c>
      <c r="F175" s="164">
        <v>1531.626</v>
      </c>
      <c r="G175" s="164">
        <v>1532.3920000000001</v>
      </c>
      <c r="H175" s="164">
        <v>876.404</v>
      </c>
      <c r="I175" s="164">
        <v>876.84199999999998</v>
      </c>
      <c r="J175" s="164">
        <v>1224.3</v>
      </c>
      <c r="K175" s="164">
        <v>1224.912</v>
      </c>
      <c r="L175" s="164">
        <v>136.16900000000001</v>
      </c>
      <c r="M175" s="164">
        <v>136.238</v>
      </c>
      <c r="N175" s="164">
        <v>139.536</v>
      </c>
      <c r="O175" s="164">
        <v>139.60599999999999</v>
      </c>
      <c r="P175" s="164">
        <v>178.649</v>
      </c>
      <c r="Q175" s="164">
        <v>178.739</v>
      </c>
      <c r="R175" s="164">
        <v>10.773</v>
      </c>
      <c r="S175" s="164">
        <v>10.778</v>
      </c>
      <c r="T175" s="164">
        <v>0</v>
      </c>
      <c r="U175" s="164">
        <v>0</v>
      </c>
      <c r="V175" s="164">
        <v>893.47299999999996</v>
      </c>
      <c r="W175" s="164">
        <v>893.92</v>
      </c>
      <c r="X175" s="164">
        <v>1640.606</v>
      </c>
      <c r="Y175" s="164">
        <v>1641.4269999999999</v>
      </c>
      <c r="Z175" s="165">
        <v>1504804.2</v>
      </c>
      <c r="AA175" s="165">
        <v>1507350.4</v>
      </c>
    </row>
    <row r="176" spans="1:27" ht="24.95" customHeight="1">
      <c r="A176" s="174" t="s">
        <v>34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5"/>
      <c r="AA176" s="165"/>
    </row>
    <row r="177" spans="1:27" ht="24.95" customHeight="1">
      <c r="A177" s="173" t="s">
        <v>35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5"/>
      <c r="AA177" s="165"/>
    </row>
    <row r="178" spans="1:27" ht="24.95" customHeight="1">
      <c r="A178" s="174" t="s">
        <v>36</v>
      </c>
      <c r="B178" s="164">
        <v>1182</v>
      </c>
      <c r="C178" s="164">
        <v>1184</v>
      </c>
      <c r="D178" s="164">
        <v>1322.577</v>
      </c>
      <c r="E178" s="164">
        <v>1323.2380000000001</v>
      </c>
      <c r="F178" s="164">
        <v>1509.259</v>
      </c>
      <c r="G178" s="164">
        <v>1510.0139999999999</v>
      </c>
      <c r="H178" s="164">
        <v>879.66099999999994</v>
      </c>
      <c r="I178" s="164">
        <v>880.101</v>
      </c>
      <c r="J178" s="164">
        <v>1217.749</v>
      </c>
      <c r="K178" s="164">
        <v>1218.3579999999999</v>
      </c>
      <c r="L178" s="164">
        <v>135.488</v>
      </c>
      <c r="M178" s="164">
        <v>135.55600000000001</v>
      </c>
      <c r="N178" s="164">
        <v>138.899</v>
      </c>
      <c r="O178" s="164">
        <v>138.96899999999999</v>
      </c>
      <c r="P178" s="164">
        <v>177.81700000000001</v>
      </c>
      <c r="Q178" s="164">
        <v>177.90600000000001</v>
      </c>
      <c r="R178" s="164">
        <v>10.728999999999999</v>
      </c>
      <c r="S178" s="164">
        <v>10.734</v>
      </c>
      <c r="T178" s="164">
        <v>0</v>
      </c>
      <c r="U178" s="164">
        <v>0</v>
      </c>
      <c r="V178" s="164">
        <v>891.69799999999998</v>
      </c>
      <c r="W178" s="164">
        <v>892.14400000000001</v>
      </c>
      <c r="X178" s="164">
        <v>1635.624</v>
      </c>
      <c r="Y178" s="164">
        <v>1636.442</v>
      </c>
      <c r="Z178" s="165">
        <v>1497062.1</v>
      </c>
      <c r="AA178" s="165">
        <v>1499595.2</v>
      </c>
    </row>
    <row r="179" spans="1:27" ht="24.95" customHeight="1">
      <c r="A179" s="173" t="s">
        <v>37</v>
      </c>
      <c r="B179" s="164">
        <v>1182</v>
      </c>
      <c r="C179" s="164">
        <v>1184</v>
      </c>
      <c r="D179" s="164">
        <v>1327.902</v>
      </c>
      <c r="E179" s="164">
        <v>1328.566</v>
      </c>
      <c r="F179" s="164">
        <v>1501.8040000000001</v>
      </c>
      <c r="G179" s="164">
        <v>1502.5550000000001</v>
      </c>
      <c r="H179" s="164">
        <v>890.78499999999997</v>
      </c>
      <c r="I179" s="164">
        <v>891.23099999999999</v>
      </c>
      <c r="J179" s="164">
        <v>1223.0340000000001</v>
      </c>
      <c r="K179" s="164">
        <v>1223.646</v>
      </c>
      <c r="L179" s="164">
        <v>135.78399999999999</v>
      </c>
      <c r="M179" s="164">
        <v>135.851</v>
      </c>
      <c r="N179" s="164">
        <v>139.80199999999999</v>
      </c>
      <c r="O179" s="164">
        <v>139.87200000000001</v>
      </c>
      <c r="P179" s="164">
        <v>178.56</v>
      </c>
      <c r="Q179" s="164">
        <v>178.65</v>
      </c>
      <c r="R179" s="164">
        <v>10.739000000000001</v>
      </c>
      <c r="S179" s="164">
        <v>10.744</v>
      </c>
      <c r="T179" s="164">
        <v>0</v>
      </c>
      <c r="U179" s="164">
        <v>0</v>
      </c>
      <c r="V179" s="164">
        <v>894.06500000000005</v>
      </c>
      <c r="W179" s="164">
        <v>894.51199999999994</v>
      </c>
      <c r="X179" s="164">
        <v>1636.9960000000001</v>
      </c>
      <c r="Y179" s="164">
        <v>1637.8150000000001</v>
      </c>
      <c r="Z179" s="165">
        <v>1496884.8</v>
      </c>
      <c r="AA179" s="165">
        <v>1499417.6000000001</v>
      </c>
    </row>
    <row r="180" spans="1:27" ht="24.95" customHeight="1">
      <c r="A180" s="174" t="s">
        <v>38</v>
      </c>
      <c r="B180" s="164">
        <v>1182</v>
      </c>
      <c r="C180" s="164">
        <v>1184</v>
      </c>
      <c r="D180" s="164">
        <v>1327.4290000000001</v>
      </c>
      <c r="E180" s="164">
        <v>1328.0930000000001</v>
      </c>
      <c r="F180" s="164">
        <v>1506.6559999999999</v>
      </c>
      <c r="G180" s="164">
        <v>1507.41</v>
      </c>
      <c r="H180" s="164">
        <v>893.94799999999998</v>
      </c>
      <c r="I180" s="164">
        <v>894.39499999999998</v>
      </c>
      <c r="J180" s="164">
        <v>1222.0239999999999</v>
      </c>
      <c r="K180" s="164">
        <v>1222.635</v>
      </c>
      <c r="L180" s="164">
        <v>135.709</v>
      </c>
      <c r="M180" s="164">
        <v>135.77699999999999</v>
      </c>
      <c r="N180" s="164">
        <v>140.40899999999999</v>
      </c>
      <c r="O180" s="164">
        <v>140.47900000000001</v>
      </c>
      <c r="P180" s="164">
        <v>178.501</v>
      </c>
      <c r="Q180" s="164">
        <v>178.59</v>
      </c>
      <c r="R180" s="164">
        <v>10.759</v>
      </c>
      <c r="S180" s="164">
        <v>10.765000000000001</v>
      </c>
      <c r="T180" s="164">
        <v>0</v>
      </c>
      <c r="U180" s="164">
        <v>0</v>
      </c>
      <c r="V180" s="164">
        <v>894.18299999999999</v>
      </c>
      <c r="W180" s="164">
        <v>894.63</v>
      </c>
      <c r="X180" s="164">
        <v>1636.902</v>
      </c>
      <c r="Y180" s="164">
        <v>1637.721</v>
      </c>
      <c r="Z180" s="165">
        <v>1491684</v>
      </c>
      <c r="AA180" s="165">
        <v>1494208</v>
      </c>
    </row>
    <row r="181" spans="1:27" ht="24.95" customHeight="1">
      <c r="A181" s="173" t="s">
        <v>39</v>
      </c>
      <c r="B181" s="164">
        <v>1182</v>
      </c>
      <c r="C181" s="164">
        <v>1184</v>
      </c>
      <c r="D181" s="164">
        <v>1325.7719999999999</v>
      </c>
      <c r="E181" s="164">
        <v>1326.4349999999999</v>
      </c>
      <c r="F181" s="164">
        <v>1506.183</v>
      </c>
      <c r="G181" s="164">
        <v>1506.9359999999999</v>
      </c>
      <c r="H181" s="164">
        <v>893.61</v>
      </c>
      <c r="I181" s="164">
        <v>894.05700000000002</v>
      </c>
      <c r="J181" s="164">
        <v>1220.008</v>
      </c>
      <c r="K181" s="164">
        <v>1220.6189999999999</v>
      </c>
      <c r="L181" s="164">
        <v>136.297</v>
      </c>
      <c r="M181" s="164">
        <v>136.36500000000001</v>
      </c>
      <c r="N181" s="164">
        <v>140.83000000000001</v>
      </c>
      <c r="O181" s="164">
        <v>140.9</v>
      </c>
      <c r="P181" s="164">
        <v>178.28299999999999</v>
      </c>
      <c r="Q181" s="164">
        <v>178.37200000000001</v>
      </c>
      <c r="R181" s="164">
        <v>10.753</v>
      </c>
      <c r="S181" s="164">
        <v>10.759</v>
      </c>
      <c r="T181" s="164">
        <v>0</v>
      </c>
      <c r="U181" s="164">
        <v>0</v>
      </c>
      <c r="V181" s="164">
        <v>893.59100000000001</v>
      </c>
      <c r="W181" s="164">
        <v>894.03800000000001</v>
      </c>
      <c r="X181" s="164">
        <v>1636.57</v>
      </c>
      <c r="Y181" s="164">
        <v>1637.3889999999999</v>
      </c>
      <c r="Z181" s="165">
        <v>1507641</v>
      </c>
      <c r="AA181" s="165">
        <v>1510192</v>
      </c>
    </row>
    <row r="182" spans="1:27" ht="24.95" customHeight="1">
      <c r="A182" s="173" t="s">
        <v>40</v>
      </c>
      <c r="B182" s="164">
        <v>1182</v>
      </c>
      <c r="C182" s="164">
        <v>1184</v>
      </c>
      <c r="D182" s="164">
        <v>1321.393</v>
      </c>
      <c r="E182" s="164">
        <v>1322.0540000000001</v>
      </c>
      <c r="F182" s="164">
        <v>1512.04</v>
      </c>
      <c r="G182" s="164">
        <v>1512.797</v>
      </c>
      <c r="H182" s="164">
        <v>890.91899999999998</v>
      </c>
      <c r="I182" s="164">
        <v>891.36500000000001</v>
      </c>
      <c r="J182" s="164">
        <v>1215.2470000000001</v>
      </c>
      <c r="K182" s="164">
        <v>1215.855</v>
      </c>
      <c r="L182" s="164">
        <v>135.73500000000001</v>
      </c>
      <c r="M182" s="164">
        <v>135.803</v>
      </c>
      <c r="N182" s="164">
        <v>139.50800000000001</v>
      </c>
      <c r="O182" s="164">
        <v>139.578</v>
      </c>
      <c r="P182" s="164">
        <v>177.702</v>
      </c>
      <c r="Q182" s="164">
        <v>177.791</v>
      </c>
      <c r="R182" s="164">
        <v>10.788</v>
      </c>
      <c r="S182" s="164">
        <v>10.792999999999999</v>
      </c>
      <c r="T182" s="164">
        <v>0</v>
      </c>
      <c r="U182" s="164">
        <v>0</v>
      </c>
      <c r="V182" s="164">
        <v>901.28399999999999</v>
      </c>
      <c r="W182" s="164">
        <v>901.73400000000004</v>
      </c>
      <c r="X182" s="164">
        <v>1635.7070000000001</v>
      </c>
      <c r="Y182" s="164">
        <v>1636.5250000000001</v>
      </c>
      <c r="Z182" s="165">
        <v>1482878.1</v>
      </c>
      <c r="AA182" s="165">
        <v>1485387.2</v>
      </c>
    </row>
    <row r="183" spans="1:27" ht="24.95" customHeight="1">
      <c r="A183" s="173" t="s">
        <v>41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5"/>
      <c r="AA183" s="165"/>
    </row>
    <row r="184" spans="1:27" ht="24.95" customHeight="1">
      <c r="A184" s="173" t="s">
        <v>42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5"/>
      <c r="AA184" s="165"/>
    </row>
    <row r="185" spans="1:27" ht="24.95" customHeight="1">
      <c r="A185" s="173" t="s">
        <v>43</v>
      </c>
      <c r="B185" s="164">
        <v>1182</v>
      </c>
      <c r="C185" s="164">
        <v>1184</v>
      </c>
      <c r="D185" s="164">
        <v>1321.5119999999999</v>
      </c>
      <c r="E185" s="164">
        <v>1322.173</v>
      </c>
      <c r="F185" s="164">
        <v>1512.04</v>
      </c>
      <c r="G185" s="164">
        <v>1512.797</v>
      </c>
      <c r="H185" s="164">
        <v>895.63900000000001</v>
      </c>
      <c r="I185" s="164">
        <v>896.08699999999999</v>
      </c>
      <c r="J185" s="164">
        <v>1214.873</v>
      </c>
      <c r="K185" s="164">
        <v>1215.481</v>
      </c>
      <c r="L185" s="164">
        <v>135.34100000000001</v>
      </c>
      <c r="M185" s="164">
        <v>135.40899999999999</v>
      </c>
      <c r="N185" s="164">
        <v>139.673</v>
      </c>
      <c r="O185" s="164">
        <v>139.74299999999999</v>
      </c>
      <c r="P185" s="164">
        <v>177.71600000000001</v>
      </c>
      <c r="Q185" s="164">
        <v>177.804</v>
      </c>
      <c r="R185" s="164">
        <v>10.654</v>
      </c>
      <c r="S185" s="164">
        <v>10.659000000000001</v>
      </c>
      <c r="T185" s="164">
        <v>0</v>
      </c>
      <c r="U185" s="164">
        <v>0</v>
      </c>
      <c r="V185" s="164">
        <v>898.56200000000001</v>
      </c>
      <c r="W185" s="164">
        <v>899.01099999999997</v>
      </c>
      <c r="X185" s="164">
        <v>1634.144</v>
      </c>
      <c r="Y185" s="164">
        <v>1634.962</v>
      </c>
      <c r="Z185" s="165">
        <v>1483882.8</v>
      </c>
      <c r="AA185" s="165">
        <v>1486393.6</v>
      </c>
    </row>
    <row r="186" spans="1:27" ht="24.95" customHeight="1">
      <c r="A186" s="173" t="s">
        <v>44</v>
      </c>
      <c r="B186" s="164">
        <v>1182</v>
      </c>
      <c r="C186" s="164">
        <v>1184</v>
      </c>
      <c r="D186" s="164">
        <v>1325.299</v>
      </c>
      <c r="E186" s="164">
        <v>1325.962</v>
      </c>
      <c r="F186" s="164">
        <v>1514.999</v>
      </c>
      <c r="G186" s="164">
        <v>1515.7570000000001</v>
      </c>
      <c r="H186" s="164">
        <v>895.43600000000004</v>
      </c>
      <c r="I186" s="164">
        <v>895.88400000000001</v>
      </c>
      <c r="J186" s="164">
        <v>1219.0029999999999</v>
      </c>
      <c r="K186" s="164">
        <v>1219.6130000000001</v>
      </c>
      <c r="L186" s="164">
        <v>135.89400000000001</v>
      </c>
      <c r="M186" s="164">
        <v>135.96199999999999</v>
      </c>
      <c r="N186" s="164">
        <v>140.21600000000001</v>
      </c>
      <c r="O186" s="164">
        <v>140.286</v>
      </c>
      <c r="P186" s="164">
        <v>178.2</v>
      </c>
      <c r="Q186" s="164">
        <v>178.28899999999999</v>
      </c>
      <c r="R186" s="164">
        <v>10.657</v>
      </c>
      <c r="S186" s="164">
        <v>10.663</v>
      </c>
      <c r="T186" s="164">
        <v>0</v>
      </c>
      <c r="U186" s="164">
        <v>0</v>
      </c>
      <c r="V186" s="164">
        <v>901.04700000000003</v>
      </c>
      <c r="W186" s="164">
        <v>901.49800000000005</v>
      </c>
      <c r="X186" s="164">
        <v>1636.05</v>
      </c>
      <c r="Y186" s="164">
        <v>1636.8679999999999</v>
      </c>
      <c r="Z186" s="165">
        <v>1475313.3</v>
      </c>
      <c r="AA186" s="165">
        <v>1477809.6</v>
      </c>
    </row>
    <row r="187" spans="1:27" ht="24.95" customHeight="1">
      <c r="A187" s="174" t="s">
        <v>45</v>
      </c>
      <c r="B187" s="164">
        <v>1182</v>
      </c>
      <c r="C187" s="164">
        <v>1184</v>
      </c>
      <c r="D187" s="164">
        <v>1320.21</v>
      </c>
      <c r="E187" s="164">
        <v>1320.87</v>
      </c>
      <c r="F187" s="164">
        <v>1499.3779999999999</v>
      </c>
      <c r="G187" s="164">
        <v>1500.1279999999999</v>
      </c>
      <c r="H187" s="164">
        <v>891.99400000000003</v>
      </c>
      <c r="I187" s="164">
        <v>892.44</v>
      </c>
      <c r="J187" s="164">
        <v>1215.4970000000001</v>
      </c>
      <c r="K187" s="164">
        <v>1216.105</v>
      </c>
      <c r="L187" s="164">
        <v>135.346</v>
      </c>
      <c r="M187" s="164">
        <v>135.41300000000001</v>
      </c>
      <c r="N187" s="164">
        <v>139.072</v>
      </c>
      <c r="O187" s="164">
        <v>139.142</v>
      </c>
      <c r="P187" s="164">
        <v>177.5</v>
      </c>
      <c r="Q187" s="164">
        <v>177.58799999999999</v>
      </c>
      <c r="R187" s="164">
        <v>10.595000000000001</v>
      </c>
      <c r="S187" s="164">
        <v>10.601000000000001</v>
      </c>
      <c r="T187" s="164">
        <v>0</v>
      </c>
      <c r="U187" s="164">
        <v>0</v>
      </c>
      <c r="V187" s="164">
        <v>900.81</v>
      </c>
      <c r="W187" s="164">
        <v>901.26099999999997</v>
      </c>
      <c r="X187" s="164">
        <v>1631.2329999999999</v>
      </c>
      <c r="Y187" s="164">
        <v>1632.049</v>
      </c>
      <c r="Z187" s="165">
        <v>1468280.4</v>
      </c>
      <c r="AA187" s="165">
        <v>1470764.8</v>
      </c>
    </row>
    <row r="188" spans="1:27" ht="24.95" customHeight="1">
      <c r="A188" s="173" t="s">
        <v>46</v>
      </c>
      <c r="B188" s="164">
        <v>1182</v>
      </c>
      <c r="C188" s="164">
        <v>1184</v>
      </c>
      <c r="D188" s="164">
        <v>1319.145</v>
      </c>
      <c r="E188" s="164">
        <v>1319.8050000000001</v>
      </c>
      <c r="F188" s="164">
        <v>1500.739</v>
      </c>
      <c r="G188" s="164">
        <v>1501.49</v>
      </c>
      <c r="H188" s="164">
        <v>888.57799999999997</v>
      </c>
      <c r="I188" s="164">
        <v>889.02200000000005</v>
      </c>
      <c r="J188" s="164">
        <v>1214.499</v>
      </c>
      <c r="K188" s="164">
        <v>1215.107</v>
      </c>
      <c r="L188" s="164">
        <v>134.83199999999999</v>
      </c>
      <c r="M188" s="164">
        <v>134.9</v>
      </c>
      <c r="N188" s="164">
        <v>138.62799999999999</v>
      </c>
      <c r="O188" s="164">
        <v>138.697</v>
      </c>
      <c r="P188" s="164">
        <v>177.678</v>
      </c>
      <c r="Q188" s="164">
        <v>177.767</v>
      </c>
      <c r="R188" s="164">
        <v>10.625999999999999</v>
      </c>
      <c r="S188" s="164">
        <v>10.631</v>
      </c>
      <c r="T188" s="164">
        <v>0</v>
      </c>
      <c r="U188" s="164">
        <v>0</v>
      </c>
      <c r="V188" s="164">
        <v>895.01099999999997</v>
      </c>
      <c r="W188" s="164">
        <v>895.45899999999995</v>
      </c>
      <c r="X188" s="164">
        <v>1631.588</v>
      </c>
      <c r="Y188" s="164">
        <v>1632.404</v>
      </c>
      <c r="Z188" s="165">
        <v>1468635</v>
      </c>
      <c r="AA188" s="165">
        <v>1471120</v>
      </c>
    </row>
    <row r="189" spans="1:27" ht="24.95" customHeight="1">
      <c r="A189" s="173" t="s">
        <v>47</v>
      </c>
      <c r="B189" s="164">
        <v>1182</v>
      </c>
      <c r="C189" s="164">
        <v>1184</v>
      </c>
      <c r="D189" s="164">
        <v>1321.748</v>
      </c>
      <c r="E189" s="164">
        <v>1322.41</v>
      </c>
      <c r="F189" s="164">
        <v>1499.4369999999999</v>
      </c>
      <c r="G189" s="164">
        <v>1500.1869999999999</v>
      </c>
      <c r="H189" s="164">
        <v>893.745</v>
      </c>
      <c r="I189" s="164">
        <v>894.19200000000001</v>
      </c>
      <c r="J189" s="164">
        <v>1215.6220000000001</v>
      </c>
      <c r="K189" s="164">
        <v>1216.23</v>
      </c>
      <c r="L189" s="164">
        <v>135.239</v>
      </c>
      <c r="M189" s="164">
        <v>135.30699999999999</v>
      </c>
      <c r="N189" s="164">
        <v>139.34399999999999</v>
      </c>
      <c r="O189" s="164">
        <v>139.41399999999999</v>
      </c>
      <c r="P189" s="164">
        <v>177.684</v>
      </c>
      <c r="Q189" s="164">
        <v>177.77199999999999</v>
      </c>
      <c r="R189" s="164">
        <v>10.647</v>
      </c>
      <c r="S189" s="164">
        <v>10.651999999999999</v>
      </c>
      <c r="T189" s="164">
        <v>0</v>
      </c>
      <c r="U189" s="164">
        <v>0</v>
      </c>
      <c r="V189" s="164">
        <v>894.42</v>
      </c>
      <c r="W189" s="164">
        <v>894.86699999999996</v>
      </c>
      <c r="X189" s="164">
        <v>1631.92</v>
      </c>
      <c r="Y189" s="164">
        <v>1632.7360000000001</v>
      </c>
      <c r="Z189" s="165">
        <v>1477748.22</v>
      </c>
      <c r="AA189" s="165">
        <v>1480248.64</v>
      </c>
    </row>
    <row r="190" spans="1:27" ht="24.95" customHeight="1">
      <c r="A190" s="173" t="s">
        <v>48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5"/>
      <c r="AA190" s="165"/>
    </row>
    <row r="191" spans="1:27" ht="24.95" customHeight="1">
      <c r="A191" s="174" t="s">
        <v>49</v>
      </c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5"/>
      <c r="AA191" s="165"/>
    </row>
    <row r="192" spans="1:27" ht="24.95" customHeight="1">
      <c r="A192" s="173" t="s">
        <v>50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  <c r="AA192" s="165"/>
    </row>
    <row r="193" spans="1:27" ht="24.95" customHeight="1">
      <c r="A193" s="174" t="s">
        <v>51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  <c r="AA193" s="165"/>
    </row>
    <row r="194" spans="1:27" ht="24.95" customHeight="1">
      <c r="A194" s="173" t="s">
        <v>52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5"/>
      <c r="AA194" s="165"/>
    </row>
    <row r="195" spans="1:27" ht="24.95" customHeight="1">
      <c r="A195" s="174" t="s">
        <v>53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5"/>
      <c r="AA195" s="165"/>
    </row>
    <row r="196" spans="1:27" ht="24.95" customHeight="1">
      <c r="A196" s="174" t="s">
        <v>54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5"/>
      <c r="AA196" s="165"/>
    </row>
    <row r="197" spans="1:27" ht="24.95" customHeight="1">
      <c r="A197" s="174" t="s">
        <v>55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5"/>
      <c r="AA197" s="165"/>
    </row>
    <row r="198" spans="1:27" ht="24.95" customHeight="1">
      <c r="A198" s="227" t="s">
        <v>426</v>
      </c>
      <c r="B198" s="231">
        <f>AVERAGE(B168:B197)</f>
        <v>1182</v>
      </c>
      <c r="C198" s="231">
        <f t="shared" ref="C198:AA198" si="5">AVERAGE(C168:C197)</f>
        <v>1184</v>
      </c>
      <c r="D198" s="231">
        <f t="shared" si="5"/>
        <v>1325.491</v>
      </c>
      <c r="E198" s="231">
        <f t="shared" si="5"/>
        <v>1326.1540625</v>
      </c>
      <c r="F198" s="231">
        <f t="shared" si="5"/>
        <v>1513.6046875000002</v>
      </c>
      <c r="G198" s="231">
        <f t="shared" si="5"/>
        <v>1514.3619374999998</v>
      </c>
      <c r="H198" s="231">
        <f t="shared" si="5"/>
        <v>886.10106250000001</v>
      </c>
      <c r="I198" s="231">
        <f t="shared" si="5"/>
        <v>886.54425000000015</v>
      </c>
      <c r="J198" s="231">
        <f t="shared" si="5"/>
        <v>1219.8244999999999</v>
      </c>
      <c r="K198" s="231">
        <f t="shared" si="5"/>
        <v>1220.4347499999999</v>
      </c>
      <c r="L198" s="231">
        <f t="shared" si="5"/>
        <v>135.87868750000001</v>
      </c>
      <c r="M198" s="231">
        <f t="shared" si="5"/>
        <v>135.94668750000002</v>
      </c>
      <c r="N198" s="231">
        <f t="shared" si="5"/>
        <v>139.72050000000002</v>
      </c>
      <c r="O198" s="231">
        <f t="shared" si="5"/>
        <v>139.79050000000001</v>
      </c>
      <c r="P198" s="231">
        <f t="shared" si="5"/>
        <v>178.23562499999997</v>
      </c>
      <c r="Q198" s="231">
        <f t="shared" si="5"/>
        <v>178.32474999999997</v>
      </c>
      <c r="R198" s="231">
        <f t="shared" si="5"/>
        <v>10.704000000000001</v>
      </c>
      <c r="S198" s="231">
        <f t="shared" si="5"/>
        <v>10.709375</v>
      </c>
      <c r="T198" s="231">
        <f t="shared" si="5"/>
        <v>0</v>
      </c>
      <c r="U198" s="231">
        <f t="shared" si="5"/>
        <v>0</v>
      </c>
      <c r="V198" s="231">
        <f t="shared" si="5"/>
        <v>891.94212500000003</v>
      </c>
      <c r="W198" s="231">
        <f t="shared" si="5"/>
        <v>892.38812500000017</v>
      </c>
      <c r="X198" s="231">
        <f t="shared" si="5"/>
        <v>1636.5504375</v>
      </c>
      <c r="Y198" s="231">
        <f t="shared" si="5"/>
        <v>1637.3691249999997</v>
      </c>
      <c r="Z198" s="231">
        <f t="shared" si="5"/>
        <v>1495289.8387499999</v>
      </c>
      <c r="AA198" s="231">
        <f t="shared" si="5"/>
        <v>1497819.9400000002</v>
      </c>
    </row>
    <row r="199" spans="1:27" ht="24.95" customHeight="1">
      <c r="A199" s="178" t="s">
        <v>419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70"/>
      <c r="AA199" s="237"/>
    </row>
    <row r="200" spans="1:27" ht="24.95" customHeight="1">
      <c r="A200" s="166">
        <v>1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5"/>
      <c r="AA200" s="165"/>
    </row>
    <row r="201" spans="1:27" ht="24.95" customHeight="1">
      <c r="A201" s="173" t="s">
        <v>27</v>
      </c>
      <c r="B201" s="164">
        <v>1182</v>
      </c>
      <c r="C201" s="164">
        <v>1184</v>
      </c>
      <c r="D201" s="164">
        <v>1350.5050000000001</v>
      </c>
      <c r="E201" s="164">
        <v>1351.181</v>
      </c>
      <c r="F201" s="164">
        <v>1535.886</v>
      </c>
      <c r="G201" s="164">
        <v>1536.654</v>
      </c>
      <c r="H201" s="164">
        <v>911.92700000000002</v>
      </c>
      <c r="I201" s="164">
        <v>912.38300000000004</v>
      </c>
      <c r="J201" s="164">
        <v>1235.9269999999999</v>
      </c>
      <c r="K201" s="164">
        <v>1234.877</v>
      </c>
      <c r="L201" s="164">
        <v>139.73400000000001</v>
      </c>
      <c r="M201" s="164">
        <v>139.804</v>
      </c>
      <c r="N201" s="164">
        <v>141.1</v>
      </c>
      <c r="O201" s="164">
        <v>141.17099999999999</v>
      </c>
      <c r="P201" s="164">
        <v>181.602</v>
      </c>
      <c r="Q201" s="164">
        <v>181.69300000000001</v>
      </c>
      <c r="R201" s="164">
        <v>10.571999999999999</v>
      </c>
      <c r="S201" s="164">
        <v>10.577</v>
      </c>
      <c r="T201" s="164">
        <v>0</v>
      </c>
      <c r="U201" s="164">
        <v>0</v>
      </c>
      <c r="V201" s="164">
        <v>910.27700000000004</v>
      </c>
      <c r="W201" s="164">
        <v>910.73299999999995</v>
      </c>
      <c r="X201" s="164">
        <v>1646.5820000000001</v>
      </c>
      <c r="Y201" s="164">
        <v>1647.4059999999999</v>
      </c>
      <c r="Z201" s="165">
        <v>1468339.5</v>
      </c>
      <c r="AA201" s="165">
        <v>1470824</v>
      </c>
    </row>
    <row r="202" spans="1:27" ht="24.95" customHeight="1">
      <c r="A202" s="174" t="s">
        <v>28</v>
      </c>
      <c r="B202" s="164">
        <v>1182</v>
      </c>
      <c r="C202" s="164">
        <v>1184</v>
      </c>
      <c r="D202" s="164">
        <v>1345.4169999999999</v>
      </c>
      <c r="E202" s="164">
        <v>1436.09</v>
      </c>
      <c r="F202" s="164">
        <v>1533.105</v>
      </c>
      <c r="G202" s="164">
        <v>1533.8720000000001</v>
      </c>
      <c r="H202" s="164">
        <v>910.94500000000005</v>
      </c>
      <c r="I202" s="164">
        <v>911.4</v>
      </c>
      <c r="J202" s="164">
        <v>1228.366</v>
      </c>
      <c r="K202" s="164">
        <v>1228.981</v>
      </c>
      <c r="L202" s="164">
        <v>139.328</v>
      </c>
      <c r="M202" s="164">
        <v>139.39699999999999</v>
      </c>
      <c r="N202" s="164">
        <v>141.35599999999999</v>
      </c>
      <c r="O202" s="164">
        <v>141.42699999999999</v>
      </c>
      <c r="P202" s="164">
        <v>180.88</v>
      </c>
      <c r="Q202" s="164">
        <v>180.971</v>
      </c>
      <c r="R202" s="164">
        <v>10.474</v>
      </c>
      <c r="S202" s="164">
        <v>10.48</v>
      </c>
      <c r="T202" s="164">
        <v>0</v>
      </c>
      <c r="U202" s="164">
        <v>0</v>
      </c>
      <c r="V202" s="164">
        <v>901.04700000000003</v>
      </c>
      <c r="W202" s="164">
        <v>901.49800000000005</v>
      </c>
      <c r="X202" s="164">
        <v>1643.4929999999999</v>
      </c>
      <c r="Y202" s="164">
        <v>1644.316</v>
      </c>
      <c r="Z202" s="165">
        <v>1452973.5</v>
      </c>
      <c r="AA202" s="165">
        <v>1455432</v>
      </c>
    </row>
    <row r="203" spans="1:27" ht="24.95" customHeight="1">
      <c r="A203" s="173" t="s">
        <v>29</v>
      </c>
      <c r="B203" s="164">
        <v>1182</v>
      </c>
      <c r="C203" s="164">
        <v>1184</v>
      </c>
      <c r="D203" s="164">
        <v>1343.8779999999999</v>
      </c>
      <c r="E203" s="164">
        <v>1244.55</v>
      </c>
      <c r="F203" s="164">
        <v>1529.5550000000001</v>
      </c>
      <c r="G203" s="164">
        <v>1530.32</v>
      </c>
      <c r="H203" s="164">
        <v>914.67600000000004</v>
      </c>
      <c r="I203" s="164">
        <v>915.13400000000001</v>
      </c>
      <c r="J203" s="164">
        <v>1226.4570000000001</v>
      </c>
      <c r="K203" s="164">
        <v>1227.07</v>
      </c>
      <c r="L203" s="164">
        <v>138.92699999999999</v>
      </c>
      <c r="M203" s="164">
        <v>138.99700000000001</v>
      </c>
      <c r="N203" s="164">
        <v>141.792</v>
      </c>
      <c r="O203" s="164">
        <v>141.863</v>
      </c>
      <c r="P203" s="164">
        <v>180.56299999999999</v>
      </c>
      <c r="Q203" s="164">
        <v>180.65299999999999</v>
      </c>
      <c r="R203" s="164">
        <v>10.461</v>
      </c>
      <c r="S203" s="164">
        <v>10.465999999999999</v>
      </c>
      <c r="T203" s="164">
        <v>0</v>
      </c>
      <c r="U203" s="164">
        <v>0</v>
      </c>
      <c r="V203" s="164">
        <v>901.16499999999996</v>
      </c>
      <c r="W203" s="164">
        <v>901.61599999999999</v>
      </c>
      <c r="X203" s="164">
        <v>1643.4929999999999</v>
      </c>
      <c r="Y203" s="164">
        <v>1644.316</v>
      </c>
      <c r="Z203" s="165">
        <v>1446472.5</v>
      </c>
      <c r="AA203" s="165">
        <v>1448920</v>
      </c>
    </row>
    <row r="204" spans="1:27" ht="24.95" customHeight="1">
      <c r="A204" s="174" t="s">
        <v>30</v>
      </c>
      <c r="B204" s="164">
        <v>1182</v>
      </c>
      <c r="C204" s="164">
        <v>1184</v>
      </c>
      <c r="D204" s="164">
        <v>1340.683</v>
      </c>
      <c r="E204" s="164">
        <v>1341.354</v>
      </c>
      <c r="F204" s="164">
        <v>1527.6020000000001</v>
      </c>
      <c r="G204" s="164">
        <v>1528.366</v>
      </c>
      <c r="H204" s="164">
        <v>911.99800000000005</v>
      </c>
      <c r="I204" s="164">
        <v>912.45399999999995</v>
      </c>
      <c r="J204" s="164">
        <v>1223.1610000000001</v>
      </c>
      <c r="K204" s="164">
        <v>1223.7729999999999</v>
      </c>
      <c r="L204" s="164">
        <v>139.072</v>
      </c>
      <c r="M204" s="164">
        <v>139.142</v>
      </c>
      <c r="N204" s="164">
        <v>141.17599999999999</v>
      </c>
      <c r="O204" s="164">
        <v>141.24700000000001</v>
      </c>
      <c r="P204" s="164">
        <v>180.274</v>
      </c>
      <c r="Q204" s="164">
        <v>180.364</v>
      </c>
      <c r="R204" s="164">
        <v>10.465999999999999</v>
      </c>
      <c r="S204" s="164">
        <v>10.471</v>
      </c>
      <c r="T204" s="164">
        <v>0</v>
      </c>
      <c r="U204" s="164">
        <v>0</v>
      </c>
      <c r="V204" s="164">
        <v>901.63900000000001</v>
      </c>
      <c r="W204" s="164">
        <v>902.09</v>
      </c>
      <c r="X204" s="164">
        <v>1639.6469999999999</v>
      </c>
      <c r="Y204" s="164">
        <v>1640.4680000000001</v>
      </c>
      <c r="Z204" s="165">
        <v>1442394.6</v>
      </c>
      <c r="AA204" s="165">
        <v>1444835.2</v>
      </c>
    </row>
    <row r="205" spans="1:27" ht="24.95" customHeight="1">
      <c r="A205" s="174" t="s">
        <v>31</v>
      </c>
      <c r="B205" s="164">
        <v>1182</v>
      </c>
      <c r="C205" s="164">
        <v>1184</v>
      </c>
      <c r="D205" s="164">
        <v>1347.31</v>
      </c>
      <c r="E205" s="164">
        <v>1347.9839999999999</v>
      </c>
      <c r="F205" s="164">
        <v>1533.3420000000001</v>
      </c>
      <c r="G205" s="164">
        <v>1534.1089999999999</v>
      </c>
      <c r="H205" s="164">
        <v>914.11099999999999</v>
      </c>
      <c r="I205" s="164">
        <v>914.56799999999998</v>
      </c>
      <c r="J205" s="164">
        <v>1225.9480000000001</v>
      </c>
      <c r="K205" s="164">
        <v>1226.5619999999999</v>
      </c>
      <c r="L205" s="164">
        <v>139.49700000000001</v>
      </c>
      <c r="M205" s="164">
        <v>139.56700000000001</v>
      </c>
      <c r="N205" s="164">
        <v>141.37799999999999</v>
      </c>
      <c r="O205" s="164">
        <v>141.44900000000001</v>
      </c>
      <c r="P205" s="164">
        <v>181.16499999999999</v>
      </c>
      <c r="Q205" s="164">
        <v>181.256</v>
      </c>
      <c r="R205" s="164">
        <v>10.468</v>
      </c>
      <c r="S205" s="164">
        <v>10.473000000000001</v>
      </c>
      <c r="T205" s="164">
        <v>0</v>
      </c>
      <c r="U205" s="164">
        <v>0</v>
      </c>
      <c r="V205" s="164">
        <v>899.03499999999997</v>
      </c>
      <c r="W205" s="164">
        <v>899.48500000000001</v>
      </c>
      <c r="X205" s="164">
        <v>1642.653</v>
      </c>
      <c r="Y205" s="164">
        <v>1643.4749999999999</v>
      </c>
      <c r="Z205" s="165">
        <v>1447831.8</v>
      </c>
      <c r="AA205" s="165">
        <v>1450281.6</v>
      </c>
    </row>
    <row r="206" spans="1:27" ht="24.95" customHeight="1">
      <c r="A206" s="174" t="s">
        <v>32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5"/>
      <c r="AA206" s="165"/>
    </row>
    <row r="207" spans="1:27" ht="24.95" customHeight="1">
      <c r="A207" s="173" t="s">
        <v>33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5"/>
      <c r="AA207" s="165"/>
    </row>
    <row r="208" spans="1:27" ht="24.95" customHeight="1">
      <c r="A208" s="174" t="s">
        <v>34</v>
      </c>
      <c r="B208" s="164">
        <v>1182</v>
      </c>
      <c r="C208" s="164">
        <v>1184</v>
      </c>
      <c r="D208" s="164">
        <v>1350.5050000000001</v>
      </c>
      <c r="E208" s="164">
        <v>1351.181</v>
      </c>
      <c r="F208" s="164">
        <v>1525.768</v>
      </c>
      <c r="G208" s="164">
        <v>1526.5309999999999</v>
      </c>
      <c r="H208" s="164">
        <v>918.43799999999999</v>
      </c>
      <c r="I208" s="164">
        <v>918.89800000000002</v>
      </c>
      <c r="J208" s="164">
        <v>1229.259</v>
      </c>
      <c r="K208" s="164">
        <v>1229.874</v>
      </c>
      <c r="L208" s="164">
        <v>140.191</v>
      </c>
      <c r="M208" s="164">
        <v>140.261</v>
      </c>
      <c r="N208" s="164">
        <v>141.24700000000001</v>
      </c>
      <c r="O208" s="164">
        <v>141.31700000000001</v>
      </c>
      <c r="P208" s="164">
        <v>181.59100000000001</v>
      </c>
      <c r="Q208" s="164">
        <v>181.68100000000001</v>
      </c>
      <c r="R208" s="164">
        <v>10.401</v>
      </c>
      <c r="S208" s="164">
        <v>10.406000000000001</v>
      </c>
      <c r="T208" s="164">
        <v>0</v>
      </c>
      <c r="U208" s="164">
        <v>0</v>
      </c>
      <c r="V208" s="164">
        <v>897.61500000000001</v>
      </c>
      <c r="W208" s="164">
        <v>898.06399999999996</v>
      </c>
      <c r="X208" s="164">
        <v>1643.5530000000001</v>
      </c>
      <c r="Y208" s="164">
        <v>1644.375</v>
      </c>
      <c r="Z208" s="165">
        <v>1436898.3</v>
      </c>
      <c r="AA208" s="165">
        <v>1439329.6</v>
      </c>
    </row>
    <row r="209" spans="1:27" ht="24.95" customHeight="1">
      <c r="A209" s="173" t="s">
        <v>35</v>
      </c>
      <c r="B209" s="164">
        <v>1182</v>
      </c>
      <c r="C209" s="164">
        <v>1184</v>
      </c>
      <c r="D209" s="164">
        <v>1347.547</v>
      </c>
      <c r="E209" s="164">
        <v>1348.221</v>
      </c>
      <c r="F209" s="164">
        <v>1523.7560000000001</v>
      </c>
      <c r="G209" s="164">
        <v>1524.518</v>
      </c>
      <c r="H209" s="164">
        <v>918.22500000000002</v>
      </c>
      <c r="I209" s="164">
        <v>918.68399999999997</v>
      </c>
      <c r="J209" s="164">
        <v>1224.4259999999999</v>
      </c>
      <c r="K209" s="164">
        <v>1225.039</v>
      </c>
      <c r="L209" s="164">
        <v>140.31700000000001</v>
      </c>
      <c r="M209" s="164">
        <v>140.387</v>
      </c>
      <c r="N209" s="164">
        <v>141.602</v>
      </c>
      <c r="O209" s="164">
        <v>141.673</v>
      </c>
      <c r="P209" s="164">
        <v>181.20400000000001</v>
      </c>
      <c r="Q209" s="164">
        <v>181.29499999999999</v>
      </c>
      <c r="R209" s="164">
        <v>10.372</v>
      </c>
      <c r="S209" s="164">
        <v>10.377000000000001</v>
      </c>
      <c r="T209" s="164">
        <v>0</v>
      </c>
      <c r="U209" s="164">
        <v>0</v>
      </c>
      <c r="V209" s="164">
        <v>900.33699999999999</v>
      </c>
      <c r="W209" s="164">
        <v>900.78700000000003</v>
      </c>
      <c r="X209" s="164">
        <v>1641.7660000000001</v>
      </c>
      <c r="Y209" s="164">
        <v>1642.587</v>
      </c>
      <c r="Z209" s="165">
        <v>1432465.8</v>
      </c>
      <c r="AA209" s="165">
        <v>1434889.6</v>
      </c>
    </row>
    <row r="210" spans="1:27" ht="24.95" customHeight="1">
      <c r="A210" s="174" t="s">
        <v>36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5"/>
      <c r="AA210" s="165"/>
    </row>
    <row r="211" spans="1:27" ht="24.95" customHeight="1">
      <c r="A211" s="173" t="s">
        <v>37</v>
      </c>
      <c r="B211" s="164">
        <v>1182</v>
      </c>
      <c r="C211" s="164">
        <v>1184</v>
      </c>
      <c r="D211" s="164">
        <v>1354.884</v>
      </c>
      <c r="E211" s="164">
        <v>1355.5619999999999</v>
      </c>
      <c r="F211" s="164">
        <v>1521.7439999999999</v>
      </c>
      <c r="G211" s="164">
        <v>1522.5060000000001</v>
      </c>
      <c r="H211" s="164">
        <v>924.971</v>
      </c>
      <c r="I211" s="164">
        <v>925.43399999999997</v>
      </c>
      <c r="J211" s="164">
        <v>1228.6210000000001</v>
      </c>
      <c r="K211" s="164">
        <v>1229.2360000000001</v>
      </c>
      <c r="L211" s="164">
        <v>140.875</v>
      </c>
      <c r="M211" s="164">
        <v>140.946</v>
      </c>
      <c r="N211" s="164">
        <v>143.09</v>
      </c>
      <c r="O211" s="164">
        <v>143.161</v>
      </c>
      <c r="P211" s="164">
        <v>182.18299999999999</v>
      </c>
      <c r="Q211" s="164">
        <v>182.274</v>
      </c>
      <c r="R211" s="164">
        <v>10.429</v>
      </c>
      <c r="S211" s="164">
        <v>10.433999999999999</v>
      </c>
      <c r="T211" s="164">
        <v>0</v>
      </c>
      <c r="U211" s="164">
        <v>0</v>
      </c>
      <c r="V211" s="164">
        <v>905.66200000000003</v>
      </c>
      <c r="W211" s="164">
        <v>906.11500000000001</v>
      </c>
      <c r="X211" s="164">
        <v>1645.6120000000001</v>
      </c>
      <c r="Y211" s="164">
        <v>1646.4349999999999</v>
      </c>
      <c r="Z211" s="165">
        <v>1440621.6</v>
      </c>
      <c r="AA211" s="165">
        <v>1443059.2</v>
      </c>
    </row>
    <row r="212" spans="1:27" ht="24.95" customHeight="1">
      <c r="A212" s="173" t="s">
        <v>38</v>
      </c>
      <c r="B212" s="164">
        <v>1182</v>
      </c>
      <c r="C212" s="164">
        <v>1184</v>
      </c>
      <c r="D212" s="164">
        <v>1351.097</v>
      </c>
      <c r="E212" s="164">
        <v>1351.7729999999999</v>
      </c>
      <c r="F212" s="164">
        <v>1529.377</v>
      </c>
      <c r="G212" s="164">
        <v>1530.1420000000001</v>
      </c>
      <c r="H212" s="164">
        <v>928.673</v>
      </c>
      <c r="I212" s="164">
        <v>929.13800000000003</v>
      </c>
      <c r="J212" s="164">
        <v>1224.933</v>
      </c>
      <c r="K212" s="164">
        <v>1225.546</v>
      </c>
      <c r="L212" s="164">
        <v>141.11500000000001</v>
      </c>
      <c r="M212" s="164">
        <v>141.18600000000001</v>
      </c>
      <c r="N212" s="164">
        <v>142.946</v>
      </c>
      <c r="O212" s="164">
        <v>143.018</v>
      </c>
      <c r="P212" s="164">
        <v>181.68</v>
      </c>
      <c r="Q212" s="164">
        <v>181.77099999999999</v>
      </c>
      <c r="R212" s="164">
        <v>10.456</v>
      </c>
      <c r="S212" s="164">
        <v>10.461</v>
      </c>
      <c r="T212" s="164">
        <v>0</v>
      </c>
      <c r="U212" s="164">
        <v>0</v>
      </c>
      <c r="V212" s="164">
        <v>911.81600000000003</v>
      </c>
      <c r="W212" s="164">
        <v>912.27200000000005</v>
      </c>
      <c r="X212" s="164">
        <v>1644.1320000000001</v>
      </c>
      <c r="Y212" s="164">
        <v>1644.9549999999999</v>
      </c>
      <c r="Z212" s="165">
        <v>1440739.8</v>
      </c>
      <c r="AA212" s="165">
        <v>1443177.6</v>
      </c>
    </row>
    <row r="213" spans="1:27" ht="24.95" customHeight="1">
      <c r="A213" s="173" t="s">
        <v>39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5"/>
      <c r="AA213" s="165"/>
    </row>
    <row r="214" spans="1:27" ht="24.95" customHeight="1">
      <c r="A214" s="174" t="s">
        <v>40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5"/>
      <c r="AA214" s="165"/>
    </row>
    <row r="215" spans="1:27" ht="24.95" customHeight="1">
      <c r="A215" s="173" t="s">
        <v>41</v>
      </c>
      <c r="B215" s="164">
        <v>1182</v>
      </c>
      <c r="C215" s="164">
        <v>1184</v>
      </c>
      <c r="D215" s="164">
        <v>1350.86</v>
      </c>
      <c r="E215" s="164">
        <v>1351.5360000000001</v>
      </c>
      <c r="F215" s="164">
        <v>1534.8209999999999</v>
      </c>
      <c r="G215" s="164">
        <v>1535.5889999999999</v>
      </c>
      <c r="H215" s="164">
        <v>933.87599999999998</v>
      </c>
      <c r="I215" s="164">
        <v>934.34299999999996</v>
      </c>
      <c r="J215" s="164">
        <v>1220.6369999999999</v>
      </c>
      <c r="K215" s="164">
        <v>1221.248</v>
      </c>
      <c r="L215" s="164">
        <v>141.59800000000001</v>
      </c>
      <c r="M215" s="164">
        <v>141.66900000000001</v>
      </c>
      <c r="N215" s="164">
        <v>143.94900000000001</v>
      </c>
      <c r="O215" s="164">
        <v>144.02099999999999</v>
      </c>
      <c r="P215" s="164">
        <v>181.65199999999999</v>
      </c>
      <c r="Q215" s="164">
        <v>181.74299999999999</v>
      </c>
      <c r="R215" s="164">
        <v>10.427</v>
      </c>
      <c r="S215" s="164">
        <v>10.432</v>
      </c>
      <c r="T215" s="164">
        <v>0</v>
      </c>
      <c r="U215" s="164">
        <v>0</v>
      </c>
      <c r="V215" s="164">
        <v>916.43100000000004</v>
      </c>
      <c r="W215" s="164">
        <v>916.89</v>
      </c>
      <c r="X215" s="164">
        <v>1645.4929999999999</v>
      </c>
      <c r="Y215" s="164">
        <v>1646.316</v>
      </c>
      <c r="Z215" s="165">
        <v>1454214.6</v>
      </c>
      <c r="AA215" s="165">
        <v>1456675.2</v>
      </c>
    </row>
    <row r="216" spans="1:27" ht="24.95" customHeight="1">
      <c r="A216" s="174" t="s">
        <v>42</v>
      </c>
      <c r="B216" s="164">
        <v>1182</v>
      </c>
      <c r="C216" s="164">
        <v>1184</v>
      </c>
      <c r="D216" s="164">
        <v>1356.422</v>
      </c>
      <c r="E216" s="164">
        <v>1357.1010000000001</v>
      </c>
      <c r="F216" s="164">
        <v>1546.241</v>
      </c>
      <c r="G216" s="164">
        <v>1547.0139999999999</v>
      </c>
      <c r="H216" s="164">
        <v>934.09699999999998</v>
      </c>
      <c r="I216" s="164">
        <v>934.56500000000005</v>
      </c>
      <c r="J216" s="164">
        <v>1229.1320000000001</v>
      </c>
      <c r="K216" s="164">
        <v>1229.7470000000001</v>
      </c>
      <c r="L216" s="164">
        <v>142.04400000000001</v>
      </c>
      <c r="M216" s="164">
        <v>142.11500000000001</v>
      </c>
      <c r="N216" s="164">
        <v>144.983</v>
      </c>
      <c r="O216" s="164">
        <v>145.05500000000001</v>
      </c>
      <c r="P216" s="164">
        <v>182.4</v>
      </c>
      <c r="Q216" s="164">
        <v>182.49100000000001</v>
      </c>
      <c r="R216" s="164">
        <v>10.551</v>
      </c>
      <c r="S216" s="164">
        <v>10.555999999999999</v>
      </c>
      <c r="T216" s="164">
        <v>0</v>
      </c>
      <c r="U216" s="164">
        <v>0</v>
      </c>
      <c r="V216" s="164">
        <v>924.47799999999995</v>
      </c>
      <c r="W216" s="164">
        <v>924.94100000000003</v>
      </c>
      <c r="X216" s="164">
        <v>1649.8720000000001</v>
      </c>
      <c r="Y216" s="164">
        <v>1650.6969999999999</v>
      </c>
      <c r="Z216" s="165">
        <v>1458706.2</v>
      </c>
      <c r="AA216" s="165">
        <v>1461174.4</v>
      </c>
    </row>
    <row r="217" spans="1:27" ht="24.95" customHeight="1">
      <c r="A217" s="173" t="s">
        <v>43</v>
      </c>
      <c r="B217" s="164">
        <v>1182</v>
      </c>
      <c r="C217" s="164">
        <v>1184</v>
      </c>
      <c r="D217" s="164">
        <v>1367.4280000000001</v>
      </c>
      <c r="E217" s="164">
        <v>1368.1120000000001</v>
      </c>
      <c r="F217" s="164">
        <v>1541.33</v>
      </c>
      <c r="G217" s="164">
        <v>1542.1010000000001</v>
      </c>
      <c r="H217" s="164">
        <v>937.13</v>
      </c>
      <c r="I217" s="164">
        <v>937.59900000000005</v>
      </c>
      <c r="J217" s="164">
        <v>1240.3399999999999</v>
      </c>
      <c r="K217" s="164">
        <v>1240.96</v>
      </c>
      <c r="L217" s="164">
        <v>143.16200000000001</v>
      </c>
      <c r="M217" s="164">
        <v>143.23400000000001</v>
      </c>
      <c r="N217" s="164">
        <v>146.93199999999999</v>
      </c>
      <c r="O217" s="164">
        <v>147.006</v>
      </c>
      <c r="P217" s="164">
        <v>183.86500000000001</v>
      </c>
      <c r="Q217" s="164">
        <v>183.95699999999999</v>
      </c>
      <c r="R217" s="164">
        <v>10.547000000000001</v>
      </c>
      <c r="S217" s="164">
        <v>10.553000000000001</v>
      </c>
      <c r="T217" s="164">
        <v>0</v>
      </c>
      <c r="U217" s="164">
        <v>0</v>
      </c>
      <c r="V217" s="164">
        <v>935.36599999999999</v>
      </c>
      <c r="W217" s="164">
        <v>935.83399999999995</v>
      </c>
      <c r="X217" s="164">
        <v>1654.854</v>
      </c>
      <c r="Y217" s="164">
        <v>1655.682</v>
      </c>
      <c r="Z217" s="165">
        <v>1466566.5</v>
      </c>
      <c r="AA217" s="165">
        <v>1469048</v>
      </c>
    </row>
    <row r="218" spans="1:27" ht="24.95" customHeight="1">
      <c r="A218" s="174" t="s">
        <v>44</v>
      </c>
      <c r="B218" s="164">
        <v>1182</v>
      </c>
      <c r="C218" s="164">
        <v>1184</v>
      </c>
      <c r="D218" s="164">
        <v>1364.8240000000001</v>
      </c>
      <c r="E218" s="164">
        <v>1365.5070000000001</v>
      </c>
      <c r="F218" s="164">
        <v>1544.4659999999999</v>
      </c>
      <c r="G218" s="164">
        <v>1545.2380000000001</v>
      </c>
      <c r="H218" s="164">
        <v>939.58600000000001</v>
      </c>
      <c r="I218" s="164">
        <v>940.05600000000004</v>
      </c>
      <c r="J218" s="164">
        <v>1239.82</v>
      </c>
      <c r="K218" s="164">
        <v>1240.44</v>
      </c>
      <c r="L218" s="164">
        <v>142.65299999999999</v>
      </c>
      <c r="M218" s="164">
        <v>142.72499999999999</v>
      </c>
      <c r="N218" s="164">
        <v>146.727</v>
      </c>
      <c r="O218" s="164">
        <v>146.80000000000001</v>
      </c>
      <c r="P218" s="164">
        <v>183.52</v>
      </c>
      <c r="Q218" s="164">
        <v>183.61099999999999</v>
      </c>
      <c r="R218" s="164">
        <v>10.561</v>
      </c>
      <c r="S218" s="164">
        <v>10.567</v>
      </c>
      <c r="T218" s="164">
        <v>0</v>
      </c>
      <c r="U218" s="164">
        <v>0</v>
      </c>
      <c r="V218" s="164">
        <v>939.03399999999999</v>
      </c>
      <c r="W218" s="164">
        <v>939.50400000000002</v>
      </c>
      <c r="X218" s="164">
        <v>1653.4929999999999</v>
      </c>
      <c r="Y218" s="164">
        <v>1654.32</v>
      </c>
      <c r="Z218" s="165">
        <v>1468221.3</v>
      </c>
      <c r="AA218" s="165">
        <v>1470705.6</v>
      </c>
    </row>
    <row r="219" spans="1:27" ht="24.95" customHeight="1">
      <c r="A219" s="174" t="s">
        <v>45</v>
      </c>
      <c r="B219" s="164">
        <v>1182</v>
      </c>
      <c r="C219" s="164">
        <v>1184</v>
      </c>
      <c r="D219" s="164">
        <v>1359.144</v>
      </c>
      <c r="E219" s="164">
        <v>1359.8240000000001</v>
      </c>
      <c r="F219" s="164">
        <v>1531.3889999999999</v>
      </c>
      <c r="G219" s="164">
        <v>1532.155</v>
      </c>
      <c r="H219" s="164">
        <v>940.33199999999999</v>
      </c>
      <c r="I219" s="164">
        <v>940.803</v>
      </c>
      <c r="J219" s="164">
        <v>1235.4190000000001</v>
      </c>
      <c r="K219" s="164">
        <v>1236.037</v>
      </c>
      <c r="L219" s="164">
        <v>142.37200000000001</v>
      </c>
      <c r="M219" s="164">
        <v>142.44300000000001</v>
      </c>
      <c r="N219" s="164">
        <v>146.14500000000001</v>
      </c>
      <c r="O219" s="164">
        <v>146.21799999999999</v>
      </c>
      <c r="P219" s="164">
        <v>182.76300000000001</v>
      </c>
      <c r="Q219" s="164">
        <v>182.85400000000001</v>
      </c>
      <c r="R219" s="164">
        <v>10.581</v>
      </c>
      <c r="S219" s="164">
        <v>10.587</v>
      </c>
      <c r="T219" s="164">
        <v>0</v>
      </c>
      <c r="U219" s="164">
        <v>0</v>
      </c>
      <c r="V219" s="164">
        <v>937.73199999999997</v>
      </c>
      <c r="W219" s="164">
        <v>938.202</v>
      </c>
      <c r="X219" s="164">
        <v>1650.7829999999999</v>
      </c>
      <c r="Y219" s="164">
        <v>1651.6089999999999</v>
      </c>
      <c r="Z219" s="165">
        <v>1464143.4</v>
      </c>
      <c r="AA219" s="165">
        <v>1466620.8</v>
      </c>
    </row>
    <row r="220" spans="1:27" ht="24.95" customHeight="1">
      <c r="A220" s="174" t="s">
        <v>46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5"/>
      <c r="AA220" s="165"/>
    </row>
    <row r="221" spans="1:27" ht="24.95" customHeight="1">
      <c r="A221" s="173" t="s">
        <v>47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5"/>
      <c r="AA221" s="165"/>
    </row>
    <row r="222" spans="1:27" ht="24.95" customHeight="1">
      <c r="A222" s="174" t="s">
        <v>48</v>
      </c>
      <c r="B222" s="164">
        <v>1182</v>
      </c>
      <c r="C222" s="164">
        <v>1184</v>
      </c>
      <c r="D222" s="164">
        <v>1377.7239999999999</v>
      </c>
      <c r="E222" s="164">
        <v>1378.413</v>
      </c>
      <c r="F222" s="164">
        <v>1538.904</v>
      </c>
      <c r="G222" s="164">
        <v>1539.674</v>
      </c>
      <c r="H222" s="164">
        <v>943.03</v>
      </c>
      <c r="I222" s="164">
        <v>943.50099999999998</v>
      </c>
      <c r="J222" s="164">
        <v>1245.693</v>
      </c>
      <c r="K222" s="164">
        <v>1246.316</v>
      </c>
      <c r="L222" s="164">
        <v>143.73599999999999</v>
      </c>
      <c r="M222" s="164">
        <v>143.80799999999999</v>
      </c>
      <c r="N222" s="164">
        <v>147.642</v>
      </c>
      <c r="O222" s="164">
        <v>147.71600000000001</v>
      </c>
      <c r="P222" s="164">
        <v>185.25800000000001</v>
      </c>
      <c r="Q222" s="164">
        <v>185.35</v>
      </c>
      <c r="R222" s="164">
        <v>10.571</v>
      </c>
      <c r="S222" s="164">
        <v>10.576000000000001</v>
      </c>
      <c r="T222" s="164">
        <v>0</v>
      </c>
      <c r="U222" s="164">
        <v>0</v>
      </c>
      <c r="V222" s="164">
        <v>936.19399999999996</v>
      </c>
      <c r="W222" s="164">
        <v>936.66200000000003</v>
      </c>
      <c r="X222" s="164">
        <v>1658.9369999999999</v>
      </c>
      <c r="Y222" s="164">
        <v>1659.7670000000001</v>
      </c>
      <c r="Z222" s="165">
        <v>1475786.1</v>
      </c>
      <c r="AA222" s="165">
        <v>1478283.2</v>
      </c>
    </row>
    <row r="223" spans="1:27" ht="24.95" customHeight="1">
      <c r="A223" s="173" t="s">
        <v>49</v>
      </c>
      <c r="B223" s="164">
        <v>1182</v>
      </c>
      <c r="C223" s="164">
        <v>1184</v>
      </c>
      <c r="D223" s="164">
        <v>1378.434</v>
      </c>
      <c r="E223" s="164">
        <v>1379.123</v>
      </c>
      <c r="F223" s="164">
        <v>1542.336</v>
      </c>
      <c r="G223" s="164">
        <v>1543.107</v>
      </c>
      <c r="H223" s="164">
        <v>946.197</v>
      </c>
      <c r="I223" s="164">
        <v>946.67</v>
      </c>
      <c r="J223" s="164">
        <v>1250.828</v>
      </c>
      <c r="K223" s="164">
        <v>1251.453</v>
      </c>
      <c r="L223" s="164">
        <v>143.53700000000001</v>
      </c>
      <c r="M223" s="164">
        <v>143.60900000000001</v>
      </c>
      <c r="N223" s="164">
        <v>147.386</v>
      </c>
      <c r="O223" s="164">
        <v>147.46</v>
      </c>
      <c r="P223" s="164">
        <v>185.37100000000001</v>
      </c>
      <c r="Q223" s="164">
        <v>185.464</v>
      </c>
      <c r="R223" s="164">
        <v>10.672000000000001</v>
      </c>
      <c r="S223" s="164">
        <v>10.677</v>
      </c>
      <c r="T223" s="164">
        <v>0</v>
      </c>
      <c r="U223" s="164">
        <v>0</v>
      </c>
      <c r="V223" s="164">
        <v>938.32399999999996</v>
      </c>
      <c r="W223" s="164">
        <v>938.79399999999998</v>
      </c>
      <c r="X223" s="164">
        <v>1660.7360000000001</v>
      </c>
      <c r="Y223" s="164">
        <v>1661.566</v>
      </c>
      <c r="Z223" s="165">
        <v>1484060.1</v>
      </c>
      <c r="AA223" s="165">
        <v>1486571.2</v>
      </c>
    </row>
    <row r="224" spans="1:27" ht="24.95" customHeight="1">
      <c r="A224" s="173" t="s">
        <v>50</v>
      </c>
      <c r="B224" s="164">
        <v>1182</v>
      </c>
      <c r="C224" s="164">
        <v>1184</v>
      </c>
      <c r="D224" s="164">
        <v>1383.877</v>
      </c>
      <c r="E224" s="164">
        <v>1384.57</v>
      </c>
      <c r="F224" s="164">
        <v>1542.2170000000001</v>
      </c>
      <c r="G224" s="164">
        <v>1542.989</v>
      </c>
      <c r="H224" s="164">
        <v>946.197</v>
      </c>
      <c r="I224" s="164">
        <v>946.67</v>
      </c>
      <c r="J224" s="164">
        <v>1248.057</v>
      </c>
      <c r="K224" s="164">
        <v>1248.682</v>
      </c>
      <c r="L224" s="164">
        <v>144.19999999999999</v>
      </c>
      <c r="M224" s="164">
        <v>144.27199999999999</v>
      </c>
      <c r="N224" s="164">
        <v>148.74799999999999</v>
      </c>
      <c r="O224" s="164">
        <v>148.822</v>
      </c>
      <c r="P224" s="164">
        <v>186.10300000000001</v>
      </c>
      <c r="Q224" s="164">
        <v>186.196</v>
      </c>
      <c r="R224" s="164">
        <v>10.632999999999999</v>
      </c>
      <c r="S224" s="164">
        <v>10.638</v>
      </c>
      <c r="T224" s="164">
        <v>0</v>
      </c>
      <c r="U224" s="164">
        <v>0</v>
      </c>
      <c r="V224" s="164">
        <v>939.62599999999998</v>
      </c>
      <c r="W224" s="164">
        <v>940.096</v>
      </c>
      <c r="X224" s="164">
        <v>1659.895</v>
      </c>
      <c r="Y224" s="164">
        <v>1660.7260000000001</v>
      </c>
      <c r="Z224" s="165">
        <v>1482700.8</v>
      </c>
      <c r="AA224" s="165">
        <v>1485209.6000000001</v>
      </c>
    </row>
    <row r="225" spans="1:27" ht="24.95" customHeight="1">
      <c r="A225" s="173" t="s">
        <v>51</v>
      </c>
      <c r="B225" s="164">
        <v>1182</v>
      </c>
      <c r="C225" s="164">
        <v>1184</v>
      </c>
      <c r="D225" s="164">
        <v>1377.96</v>
      </c>
      <c r="E225" s="164">
        <v>1378.65</v>
      </c>
      <c r="F225" s="164">
        <v>1544.8209999999999</v>
      </c>
      <c r="G225" s="164">
        <v>1545.5940000000001</v>
      </c>
      <c r="H225" s="164">
        <v>951.06299999999999</v>
      </c>
      <c r="I225" s="164">
        <v>951.53899999999999</v>
      </c>
      <c r="J225" s="164">
        <v>1244.9059999999999</v>
      </c>
      <c r="K225" s="164">
        <v>1245.529</v>
      </c>
      <c r="L225" s="164">
        <v>144.87299999999999</v>
      </c>
      <c r="M225" s="164">
        <v>144.94499999999999</v>
      </c>
      <c r="N225" s="164">
        <v>149.99</v>
      </c>
      <c r="O225" s="164">
        <v>150.065</v>
      </c>
      <c r="P225" s="164">
        <v>186.77500000000001</v>
      </c>
      <c r="Q225" s="164">
        <v>186.869</v>
      </c>
      <c r="R225" s="164">
        <v>10.576000000000001</v>
      </c>
      <c r="S225" s="164">
        <v>10.581</v>
      </c>
      <c r="T225" s="164">
        <v>0</v>
      </c>
      <c r="U225" s="164">
        <v>0</v>
      </c>
      <c r="V225" s="164">
        <v>946.84500000000003</v>
      </c>
      <c r="W225" s="164">
        <v>947.31799999999998</v>
      </c>
      <c r="X225" s="164">
        <v>1659.1969999999999</v>
      </c>
      <c r="Y225" s="164">
        <v>1660.027</v>
      </c>
      <c r="Z225" s="165">
        <v>1475254.2</v>
      </c>
      <c r="AA225" s="165">
        <v>1477750.4</v>
      </c>
    </row>
    <row r="226" spans="1:27" ht="24.95" customHeight="1">
      <c r="A226" s="173" t="s">
        <v>52</v>
      </c>
      <c r="B226" s="164">
        <v>1182</v>
      </c>
      <c r="C226" s="164">
        <v>1184</v>
      </c>
      <c r="D226" s="164">
        <v>1383.877</v>
      </c>
      <c r="E226" s="164">
        <v>1384.57</v>
      </c>
      <c r="F226" s="164">
        <v>1555.886</v>
      </c>
      <c r="G226" s="164">
        <v>1556.664</v>
      </c>
      <c r="H226" s="164">
        <v>945.21400000000006</v>
      </c>
      <c r="I226" s="164">
        <v>945.68700000000001</v>
      </c>
      <c r="J226" s="164">
        <v>1234.002</v>
      </c>
      <c r="K226" s="164">
        <v>1234.6189999999999</v>
      </c>
      <c r="L226" s="164">
        <v>144.797</v>
      </c>
      <c r="M226" s="164">
        <v>144.869</v>
      </c>
      <c r="N226" s="164">
        <v>148.84</v>
      </c>
      <c r="O226" s="164">
        <v>148.91399999999999</v>
      </c>
      <c r="P226" s="164">
        <v>186.1</v>
      </c>
      <c r="Q226" s="164">
        <v>186.19300000000001</v>
      </c>
      <c r="R226" s="164">
        <v>10.670999999999999</v>
      </c>
      <c r="S226" s="164">
        <v>10.676</v>
      </c>
      <c r="T226" s="164">
        <v>0</v>
      </c>
      <c r="U226" s="164">
        <v>0</v>
      </c>
      <c r="V226" s="164">
        <v>952.17</v>
      </c>
      <c r="W226" s="164">
        <v>952.64599999999996</v>
      </c>
      <c r="X226" s="164">
        <v>1663.9190000000001</v>
      </c>
      <c r="Y226" s="164">
        <v>1664.751</v>
      </c>
      <c r="Z226" s="165">
        <v>1490620.2</v>
      </c>
      <c r="AA226" s="165">
        <v>1493142.4</v>
      </c>
    </row>
    <row r="227" spans="1:27" ht="24.95" customHeight="1">
      <c r="A227" s="173" t="s">
        <v>53</v>
      </c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5"/>
      <c r="AA227" s="165"/>
    </row>
    <row r="228" spans="1:27" ht="24.95" customHeight="1">
      <c r="A228" s="173" t="s">
        <v>54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5"/>
      <c r="AA228" s="165"/>
    </row>
    <row r="229" spans="1:27" ht="24.95" customHeight="1">
      <c r="A229" s="173" t="s">
        <v>55</v>
      </c>
      <c r="B229" s="164">
        <v>1182</v>
      </c>
      <c r="C229" s="164">
        <v>1184</v>
      </c>
      <c r="D229" s="164">
        <v>1388.019</v>
      </c>
      <c r="E229" s="164">
        <v>1388.7139999999999</v>
      </c>
      <c r="F229" s="164">
        <v>1548.6079999999999</v>
      </c>
      <c r="G229" s="164">
        <v>1549.3820000000001</v>
      </c>
      <c r="H229" s="164">
        <v>950.75800000000004</v>
      </c>
      <c r="I229" s="164">
        <v>951.23299999999995</v>
      </c>
      <c r="J229" s="164">
        <v>1220.26</v>
      </c>
      <c r="K229" s="164">
        <v>1220.8699999999999</v>
      </c>
      <c r="L229" s="164">
        <v>144.703</v>
      </c>
      <c r="M229" s="164">
        <v>144.77500000000001</v>
      </c>
      <c r="N229" s="164">
        <v>148.93700000000001</v>
      </c>
      <c r="O229" s="164">
        <v>149.011</v>
      </c>
      <c r="P229" s="164">
        <v>186.65199999999999</v>
      </c>
      <c r="Q229" s="164">
        <v>186.745</v>
      </c>
      <c r="R229" s="164">
        <v>10.657</v>
      </c>
      <c r="S229" s="164">
        <v>10.663</v>
      </c>
      <c r="T229" s="164">
        <v>0</v>
      </c>
      <c r="U229" s="164">
        <v>0</v>
      </c>
      <c r="V229" s="164">
        <v>943.17600000000004</v>
      </c>
      <c r="W229" s="164">
        <v>943.64800000000002</v>
      </c>
      <c r="X229" s="164">
        <v>1663.327</v>
      </c>
      <c r="Y229" s="164">
        <v>1664.1590000000001</v>
      </c>
      <c r="Z229" s="165">
        <v>1495111.8</v>
      </c>
      <c r="AA229" s="165">
        <v>1497641.6</v>
      </c>
    </row>
    <row r="230" spans="1:27" ht="24.95" customHeight="1">
      <c r="A230" s="174" t="s">
        <v>69</v>
      </c>
      <c r="B230" s="164">
        <v>1182</v>
      </c>
      <c r="C230" s="164">
        <v>1184</v>
      </c>
      <c r="D230" s="164">
        <v>1387.7829999999999</v>
      </c>
      <c r="E230" s="164">
        <v>1388.4770000000001</v>
      </c>
      <c r="F230" s="164">
        <v>1553.105</v>
      </c>
      <c r="G230" s="164">
        <v>1553.8820000000001</v>
      </c>
      <c r="H230" s="164">
        <v>947.86400000000003</v>
      </c>
      <c r="I230" s="164">
        <v>948.33799999999997</v>
      </c>
      <c r="J230" s="164">
        <v>1218.752</v>
      </c>
      <c r="K230" s="164">
        <v>1219.3610000000001</v>
      </c>
      <c r="L230" s="164">
        <v>145.505</v>
      </c>
      <c r="M230" s="164">
        <v>145.578</v>
      </c>
      <c r="N230" s="164">
        <v>149.143</v>
      </c>
      <c r="O230" s="164">
        <v>149.21799999999999</v>
      </c>
      <c r="P230" s="164">
        <v>186.619</v>
      </c>
      <c r="Q230" s="164">
        <v>186.71299999999999</v>
      </c>
      <c r="R230" s="164">
        <v>10.705</v>
      </c>
      <c r="S230" s="164">
        <v>10.71</v>
      </c>
      <c r="T230" s="164">
        <v>0</v>
      </c>
      <c r="U230" s="164">
        <v>0</v>
      </c>
      <c r="V230" s="164">
        <v>945.18799999999999</v>
      </c>
      <c r="W230" s="164">
        <v>945.66099999999994</v>
      </c>
      <c r="X230" s="164">
        <v>1665.943</v>
      </c>
      <c r="Y230" s="164">
        <v>1666.7760000000001</v>
      </c>
      <c r="Z230" s="165">
        <v>1498244.1</v>
      </c>
      <c r="AA230" s="165">
        <v>1500779.2</v>
      </c>
    </row>
    <row r="231" spans="1:27" ht="24.95" customHeight="1">
      <c r="A231" s="227" t="s">
        <v>426</v>
      </c>
      <c r="B231" s="231">
        <f>AVERAGE(B200:B230)</f>
        <v>1182</v>
      </c>
      <c r="C231" s="231">
        <f t="shared" ref="C231:AA231" si="6">AVERAGE(C200:C230)</f>
        <v>1184</v>
      </c>
      <c r="D231" s="231">
        <f t="shared" si="6"/>
        <v>1362.2941904761906</v>
      </c>
      <c r="E231" s="231">
        <f t="shared" si="6"/>
        <v>1362.4996666666668</v>
      </c>
      <c r="F231" s="231">
        <f t="shared" si="6"/>
        <v>1537.3456666666666</v>
      </c>
      <c r="G231" s="231">
        <f t="shared" si="6"/>
        <v>1538.1146190476193</v>
      </c>
      <c r="H231" s="231">
        <f t="shared" si="6"/>
        <v>931.8718095238097</v>
      </c>
      <c r="I231" s="231">
        <f t="shared" si="6"/>
        <v>932.33795238095263</v>
      </c>
      <c r="J231" s="231">
        <f t="shared" si="6"/>
        <v>1232.1401904761906</v>
      </c>
      <c r="K231" s="231">
        <f t="shared" si="6"/>
        <v>1232.6771428571428</v>
      </c>
      <c r="L231" s="231">
        <f t="shared" si="6"/>
        <v>142.0112380952381</v>
      </c>
      <c r="M231" s="231">
        <f t="shared" si="6"/>
        <v>142.08233333333334</v>
      </c>
      <c r="N231" s="231">
        <f t="shared" si="6"/>
        <v>145.00519047619051</v>
      </c>
      <c r="O231" s="231">
        <f t="shared" si="6"/>
        <v>145.07771428571428</v>
      </c>
      <c r="P231" s="231">
        <f t="shared" si="6"/>
        <v>183.24857142857144</v>
      </c>
      <c r="Q231" s="231">
        <f t="shared" si="6"/>
        <v>183.34019047619046</v>
      </c>
      <c r="R231" s="231">
        <f t="shared" si="6"/>
        <v>10.535761904761905</v>
      </c>
      <c r="S231" s="231">
        <f t="shared" si="6"/>
        <v>10.540999999999999</v>
      </c>
      <c r="T231" s="231">
        <f t="shared" si="6"/>
        <v>0</v>
      </c>
      <c r="U231" s="231">
        <f t="shared" si="6"/>
        <v>0</v>
      </c>
      <c r="V231" s="231">
        <f t="shared" si="6"/>
        <v>923.00747619047593</v>
      </c>
      <c r="W231" s="231">
        <f t="shared" si="6"/>
        <v>923.46933333333345</v>
      </c>
      <c r="X231" s="231">
        <f t="shared" si="6"/>
        <v>1651.3038095238094</v>
      </c>
      <c r="Y231" s="231">
        <f t="shared" si="6"/>
        <v>1652.1299523809523</v>
      </c>
      <c r="Z231" s="231">
        <f t="shared" si="6"/>
        <v>1462969.8428571429</v>
      </c>
      <c r="AA231" s="231">
        <f t="shared" si="6"/>
        <v>1465445.2571428572</v>
      </c>
    </row>
    <row r="232" spans="1:27" ht="24.95" customHeight="1">
      <c r="A232" s="178" t="s">
        <v>420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70"/>
      <c r="AA232" s="171"/>
    </row>
    <row r="233" spans="1:27" ht="24.95" customHeight="1">
      <c r="A233" s="166">
        <v>1</v>
      </c>
      <c r="B233" s="164">
        <v>1182</v>
      </c>
      <c r="C233" s="164">
        <v>1184</v>
      </c>
      <c r="D233" s="164">
        <v>1397.8420000000001</v>
      </c>
      <c r="E233" s="164">
        <v>1398.5409999999999</v>
      </c>
      <c r="F233" s="164">
        <v>1563.578</v>
      </c>
      <c r="G233" s="164">
        <v>1564.36</v>
      </c>
      <c r="H233" s="164">
        <v>945.66700000000003</v>
      </c>
      <c r="I233" s="164">
        <v>946.14</v>
      </c>
      <c r="J233" s="164">
        <v>1224.933</v>
      </c>
      <c r="K233" s="164">
        <v>1225.546</v>
      </c>
      <c r="L233" s="164">
        <v>146.447</v>
      </c>
      <c r="M233" s="164">
        <v>146.52000000000001</v>
      </c>
      <c r="N233" s="164">
        <v>149.75299999999999</v>
      </c>
      <c r="O233" s="164">
        <v>149.828</v>
      </c>
      <c r="P233" s="164">
        <v>187.959</v>
      </c>
      <c r="Q233" s="164">
        <v>188.053</v>
      </c>
      <c r="R233" s="164">
        <v>10.728999999999999</v>
      </c>
      <c r="S233" s="164">
        <v>10.734</v>
      </c>
      <c r="T233" s="164">
        <v>0</v>
      </c>
      <c r="U233" s="164">
        <v>0</v>
      </c>
      <c r="V233" s="164">
        <v>948.02800000000002</v>
      </c>
      <c r="W233" s="164">
        <v>948.50199999999995</v>
      </c>
      <c r="X233" s="164">
        <v>1670.877</v>
      </c>
      <c r="Y233" s="164">
        <v>1671.713</v>
      </c>
      <c r="Z233" s="165">
        <v>1502262.9</v>
      </c>
      <c r="AA233" s="165">
        <v>1504804.8</v>
      </c>
    </row>
    <row r="234" spans="1:27" ht="24.95" customHeight="1">
      <c r="A234" s="173" t="s">
        <v>27</v>
      </c>
      <c r="B234" s="164">
        <v>1182</v>
      </c>
      <c r="C234" s="164">
        <v>1184</v>
      </c>
      <c r="D234" s="164">
        <v>1399.8530000000001</v>
      </c>
      <c r="E234" s="164">
        <v>1400.5540000000001</v>
      </c>
      <c r="F234" s="164">
        <v>1565.6489999999999</v>
      </c>
      <c r="G234" s="164">
        <v>1566.432</v>
      </c>
      <c r="H234" s="164">
        <v>942.20399999999995</v>
      </c>
      <c r="I234" s="164">
        <v>942.67499999999995</v>
      </c>
      <c r="J234" s="164">
        <v>1221.2670000000001</v>
      </c>
      <c r="K234" s="164">
        <v>1221.8779999999999</v>
      </c>
      <c r="L234" s="164">
        <v>145.95699999999999</v>
      </c>
      <c r="M234" s="164">
        <v>146.03</v>
      </c>
      <c r="N234" s="164">
        <v>149.709</v>
      </c>
      <c r="O234" s="164">
        <v>149.78399999999999</v>
      </c>
      <c r="P234" s="164">
        <v>188.19200000000001</v>
      </c>
      <c r="Q234" s="164">
        <v>188.286</v>
      </c>
      <c r="R234" s="164">
        <v>10.685</v>
      </c>
      <c r="S234" s="164">
        <v>10.691000000000001</v>
      </c>
      <c r="T234" s="164">
        <v>0</v>
      </c>
      <c r="U234" s="164">
        <v>0</v>
      </c>
      <c r="V234" s="164">
        <v>942.22900000000004</v>
      </c>
      <c r="W234" s="164">
        <v>942.70100000000002</v>
      </c>
      <c r="X234" s="164">
        <v>1671.67</v>
      </c>
      <c r="Y234" s="164">
        <v>1672.5070000000001</v>
      </c>
      <c r="Z234" s="165">
        <v>1500667.2</v>
      </c>
      <c r="AA234" s="165">
        <v>1503206.3999999999</v>
      </c>
    </row>
    <row r="235" spans="1:27" ht="24.95" customHeight="1">
      <c r="A235" s="173" t="s">
        <v>28</v>
      </c>
      <c r="B235" s="164">
        <v>1182</v>
      </c>
      <c r="C235" s="164">
        <v>1184</v>
      </c>
      <c r="D235" s="164">
        <v>1403.5219999999999</v>
      </c>
      <c r="E235" s="164">
        <v>1404.2239999999999</v>
      </c>
      <c r="F235" s="164">
        <v>1560.6189999999999</v>
      </c>
      <c r="G235" s="164">
        <v>1561.4</v>
      </c>
      <c r="H235" s="164">
        <v>940.85500000000002</v>
      </c>
      <c r="I235" s="164">
        <v>941.32600000000002</v>
      </c>
      <c r="J235" s="164">
        <v>1220.134</v>
      </c>
      <c r="K235" s="164">
        <v>1220.7439999999999</v>
      </c>
      <c r="L235" s="164">
        <v>145.99700000000001</v>
      </c>
      <c r="M235" s="164">
        <v>146.07</v>
      </c>
      <c r="N235" s="164">
        <v>149.68100000000001</v>
      </c>
      <c r="O235" s="164">
        <v>149.756</v>
      </c>
      <c r="P235" s="164">
        <v>188.69300000000001</v>
      </c>
      <c r="Q235" s="164">
        <v>188.78800000000001</v>
      </c>
      <c r="R235" s="164">
        <v>10.688000000000001</v>
      </c>
      <c r="S235" s="164">
        <v>10.694000000000001</v>
      </c>
      <c r="T235" s="164">
        <v>0</v>
      </c>
      <c r="U235" s="164">
        <v>0</v>
      </c>
      <c r="V235" s="164">
        <v>937.61400000000003</v>
      </c>
      <c r="W235" s="164">
        <v>938.08299999999997</v>
      </c>
      <c r="X235" s="164">
        <v>1671.4690000000001</v>
      </c>
      <c r="Y235" s="164">
        <v>1672.3050000000001</v>
      </c>
      <c r="Z235" s="165">
        <v>1498894.2</v>
      </c>
      <c r="AA235" s="165">
        <v>1501430.4</v>
      </c>
    </row>
    <row r="236" spans="1:27" ht="24.95" customHeight="1">
      <c r="A236" s="173" t="s">
        <v>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5"/>
      <c r="AA236" s="165"/>
    </row>
    <row r="237" spans="1:27" ht="24.95" customHeight="1">
      <c r="A237" s="174" t="s">
        <v>30</v>
      </c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5"/>
      <c r="AA237" s="165"/>
    </row>
    <row r="238" spans="1:27" ht="24.95" customHeight="1">
      <c r="A238" s="173" t="s">
        <v>31</v>
      </c>
      <c r="B238" s="164">
        <v>1182</v>
      </c>
      <c r="C238" s="164">
        <v>1184</v>
      </c>
      <c r="D238" s="164">
        <v>1404.4690000000001</v>
      </c>
      <c r="E238" s="164">
        <v>1405.171</v>
      </c>
      <c r="F238" s="164">
        <v>1555.116</v>
      </c>
      <c r="G238" s="164">
        <v>1555.894</v>
      </c>
      <c r="H238" s="164">
        <v>936.38900000000001</v>
      </c>
      <c r="I238" s="164">
        <v>936.85699999999997</v>
      </c>
      <c r="J238" s="164">
        <v>1222.0239999999999</v>
      </c>
      <c r="K238" s="164">
        <v>1222.635</v>
      </c>
      <c r="L238" s="164">
        <v>146.291</v>
      </c>
      <c r="M238" s="164">
        <v>146.364</v>
      </c>
      <c r="N238" s="164">
        <v>150.02099999999999</v>
      </c>
      <c r="O238" s="164">
        <v>150.096</v>
      </c>
      <c r="P238" s="164">
        <v>188.80500000000001</v>
      </c>
      <c r="Q238" s="164">
        <v>188.899</v>
      </c>
      <c r="R238" s="164">
        <v>10.747999999999999</v>
      </c>
      <c r="S238" s="164">
        <v>10.754</v>
      </c>
      <c r="T238" s="164">
        <v>0</v>
      </c>
      <c r="U238" s="164">
        <v>0</v>
      </c>
      <c r="V238" s="164">
        <v>944.005</v>
      </c>
      <c r="W238" s="164">
        <v>944.47699999999998</v>
      </c>
      <c r="X238" s="164">
        <v>1673.2439999999999</v>
      </c>
      <c r="Y238" s="164">
        <v>1674.0809999999999</v>
      </c>
      <c r="Z238" s="165">
        <v>1486601.4</v>
      </c>
      <c r="AA238" s="165">
        <v>1489116.8</v>
      </c>
    </row>
    <row r="239" spans="1:27" ht="24.95" customHeight="1">
      <c r="A239" s="174" t="s">
        <v>32</v>
      </c>
      <c r="B239" s="164">
        <v>1182</v>
      </c>
      <c r="C239" s="164">
        <v>1184</v>
      </c>
      <c r="D239" s="164">
        <v>1396.066</v>
      </c>
      <c r="E239" s="164">
        <v>1396.7650000000001</v>
      </c>
      <c r="F239" s="164">
        <v>1544.7619999999999</v>
      </c>
      <c r="G239" s="164">
        <v>1545.5340000000001</v>
      </c>
      <c r="H239" s="164">
        <v>933.36099999999999</v>
      </c>
      <c r="I239" s="164">
        <v>933.82799999999997</v>
      </c>
      <c r="J239" s="164">
        <v>1217.1220000000001</v>
      </c>
      <c r="K239" s="164">
        <v>1217.731</v>
      </c>
      <c r="L239" s="164">
        <v>145.387</v>
      </c>
      <c r="M239" s="164">
        <v>145.46</v>
      </c>
      <c r="N239" s="164">
        <v>148.834</v>
      </c>
      <c r="O239" s="164">
        <v>148.90799999999999</v>
      </c>
      <c r="P239" s="164">
        <v>187.685</v>
      </c>
      <c r="Q239" s="164">
        <v>187.779</v>
      </c>
      <c r="R239" s="164">
        <v>10.685</v>
      </c>
      <c r="S239" s="164">
        <v>10.779</v>
      </c>
      <c r="T239" s="164">
        <v>0</v>
      </c>
      <c r="U239" s="164">
        <v>0</v>
      </c>
      <c r="V239" s="164">
        <v>936.19399999999996</v>
      </c>
      <c r="W239" s="164">
        <v>936.66200000000003</v>
      </c>
      <c r="X239" s="164">
        <v>1667.954</v>
      </c>
      <c r="Y239" s="164">
        <v>1668.789</v>
      </c>
      <c r="Z239" s="165">
        <v>1486956</v>
      </c>
      <c r="AA239" s="165">
        <v>1489472</v>
      </c>
    </row>
    <row r="240" spans="1:27" ht="24.95" customHeight="1">
      <c r="A240" s="173" t="s">
        <v>33</v>
      </c>
      <c r="B240" s="164">
        <v>1182</v>
      </c>
      <c r="C240" s="164">
        <v>1184</v>
      </c>
      <c r="D240" s="164">
        <v>1398.078</v>
      </c>
      <c r="E240" s="164">
        <v>1398.778</v>
      </c>
      <c r="F240" s="164">
        <v>1542.336</v>
      </c>
      <c r="G240" s="164">
        <v>1543.107</v>
      </c>
      <c r="H240" s="164">
        <v>933.87599999999998</v>
      </c>
      <c r="I240" s="164">
        <v>934.34299999999996</v>
      </c>
      <c r="J240" s="164">
        <v>1217.2470000000001</v>
      </c>
      <c r="K240" s="164">
        <v>1217.856</v>
      </c>
      <c r="L240" s="164">
        <v>145.49299999999999</v>
      </c>
      <c r="M240" s="164">
        <v>145.565</v>
      </c>
      <c r="N240" s="164">
        <v>149.96700000000001</v>
      </c>
      <c r="O240" s="164">
        <v>150.042</v>
      </c>
      <c r="P240" s="164">
        <v>187.95</v>
      </c>
      <c r="Q240" s="164">
        <v>188.04400000000001</v>
      </c>
      <c r="R240" s="164">
        <v>10.685</v>
      </c>
      <c r="S240" s="164">
        <v>10.691000000000001</v>
      </c>
      <c r="T240" s="164">
        <v>0</v>
      </c>
      <c r="U240" s="164">
        <v>0</v>
      </c>
      <c r="V240" s="164">
        <v>937.61400000000003</v>
      </c>
      <c r="W240" s="164">
        <v>938.08299999999997</v>
      </c>
      <c r="X240" s="164">
        <v>1669.6590000000001</v>
      </c>
      <c r="Y240" s="164">
        <v>1670.4939999999999</v>
      </c>
      <c r="Z240" s="165">
        <v>1491447.6</v>
      </c>
      <c r="AA240" s="165">
        <v>1493971.2</v>
      </c>
    </row>
    <row r="241" spans="1:27" ht="24.95" customHeight="1">
      <c r="A241" s="174" t="s">
        <v>34</v>
      </c>
      <c r="B241" s="164">
        <v>1182</v>
      </c>
      <c r="C241" s="164">
        <v>1184</v>
      </c>
      <c r="D241" s="164">
        <v>1388.2560000000001</v>
      </c>
      <c r="E241" s="164">
        <v>1388.95</v>
      </c>
      <c r="F241" s="164">
        <v>1538.7260000000001</v>
      </c>
      <c r="G241" s="164">
        <v>1539.4960000000001</v>
      </c>
      <c r="H241" s="164">
        <v>931.45100000000002</v>
      </c>
      <c r="I241" s="164">
        <v>931.91700000000003</v>
      </c>
      <c r="J241" s="164">
        <v>1227.729</v>
      </c>
      <c r="K241" s="164">
        <v>1228.3430000000001</v>
      </c>
      <c r="L241" s="164">
        <v>144.70099999999999</v>
      </c>
      <c r="M241" s="164">
        <v>144.773</v>
      </c>
      <c r="N241" s="164">
        <v>148.63900000000001</v>
      </c>
      <c r="O241" s="164">
        <v>148.714</v>
      </c>
      <c r="P241" s="164">
        <v>186.613</v>
      </c>
      <c r="Q241" s="164">
        <v>186.70699999999999</v>
      </c>
      <c r="R241" s="164">
        <v>10.768000000000001</v>
      </c>
      <c r="S241" s="164">
        <v>10.773</v>
      </c>
      <c r="T241" s="164">
        <v>0</v>
      </c>
      <c r="U241" s="164">
        <v>0</v>
      </c>
      <c r="V241" s="164">
        <v>932.99900000000002</v>
      </c>
      <c r="W241" s="164">
        <v>933.46600000000001</v>
      </c>
      <c r="X241" s="164">
        <v>1666.6880000000001</v>
      </c>
      <c r="Y241" s="164">
        <v>1667.5219999999999</v>
      </c>
      <c r="Z241" s="165">
        <v>1502381.1</v>
      </c>
      <c r="AA241" s="165">
        <v>1504923.2</v>
      </c>
    </row>
    <row r="242" spans="1:27" ht="24.95" customHeight="1">
      <c r="A242" s="174" t="s">
        <v>35</v>
      </c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5"/>
      <c r="AA242" s="165"/>
    </row>
    <row r="243" spans="1:27" ht="24.95" customHeight="1">
      <c r="A243" s="174" t="s">
        <v>36</v>
      </c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5"/>
      <c r="AA243" s="165"/>
    </row>
    <row r="244" spans="1:27" ht="24.95" customHeight="1">
      <c r="A244" s="173" t="s">
        <v>37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5"/>
      <c r="AA244" s="165"/>
    </row>
    <row r="245" spans="1:27" ht="24.95" customHeight="1">
      <c r="A245" s="174" t="s">
        <v>38</v>
      </c>
      <c r="B245" s="164">
        <v>1182</v>
      </c>
      <c r="C245" s="164">
        <v>1184</v>
      </c>
      <c r="D245" s="164">
        <v>1392.28</v>
      </c>
      <c r="E245" s="164">
        <v>1392.9760000000001</v>
      </c>
      <c r="F245" s="164">
        <v>1534.288</v>
      </c>
      <c r="G245" s="164">
        <v>1535.056</v>
      </c>
      <c r="H245" s="164">
        <v>932.91899999999998</v>
      </c>
      <c r="I245" s="164">
        <v>933.38599999999997</v>
      </c>
      <c r="J245" s="164">
        <v>1230.538</v>
      </c>
      <c r="K245" s="164">
        <v>1231.153</v>
      </c>
      <c r="L245" s="164">
        <v>145.19300000000001</v>
      </c>
      <c r="M245" s="164">
        <v>145.26499999999999</v>
      </c>
      <c r="N245" s="164">
        <v>148.154</v>
      </c>
      <c r="O245" s="164">
        <v>148.22800000000001</v>
      </c>
      <c r="P245" s="164">
        <v>187.21</v>
      </c>
      <c r="Q245" s="164">
        <v>187.303</v>
      </c>
      <c r="R245" s="164">
        <v>10.804</v>
      </c>
      <c r="S245" s="164">
        <v>10.81</v>
      </c>
      <c r="T245" s="164">
        <v>0</v>
      </c>
      <c r="U245" s="164">
        <v>0</v>
      </c>
      <c r="V245" s="164">
        <v>930.04</v>
      </c>
      <c r="W245" s="164">
        <v>930.50599999999997</v>
      </c>
      <c r="X245" s="164">
        <v>1668.806</v>
      </c>
      <c r="Y245" s="164">
        <v>1669.6410000000001</v>
      </c>
      <c r="Z245" s="165">
        <v>1520170.2</v>
      </c>
      <c r="AA245" s="165">
        <v>1522742.4</v>
      </c>
    </row>
    <row r="246" spans="1:27" ht="24.95" customHeight="1">
      <c r="A246" s="173" t="s">
        <v>39</v>
      </c>
      <c r="B246" s="164">
        <v>1182</v>
      </c>
      <c r="C246" s="164">
        <v>1184</v>
      </c>
      <c r="D246" s="164">
        <v>1396.066</v>
      </c>
      <c r="E246" s="164">
        <v>1396.7650000000001</v>
      </c>
      <c r="F246" s="164">
        <v>1534.703</v>
      </c>
      <c r="G246" s="164">
        <v>1535.47</v>
      </c>
      <c r="H246" s="164">
        <v>929.40200000000004</v>
      </c>
      <c r="I246" s="164">
        <v>929.86699999999996</v>
      </c>
      <c r="J246" s="164">
        <v>1221.519</v>
      </c>
      <c r="K246" s="164">
        <v>1222.1300000000001</v>
      </c>
      <c r="L246" s="164">
        <v>145.76499999999999</v>
      </c>
      <c r="M246" s="164">
        <v>145.83799999999999</v>
      </c>
      <c r="N246" s="164">
        <v>149.34700000000001</v>
      </c>
      <c r="O246" s="164">
        <v>149.42099999999999</v>
      </c>
      <c r="P246" s="164">
        <v>187.72900000000001</v>
      </c>
      <c r="Q246" s="164">
        <v>187.82300000000001</v>
      </c>
      <c r="R246" s="164">
        <v>10.82</v>
      </c>
      <c r="S246" s="164">
        <v>10.826000000000001</v>
      </c>
      <c r="T246" s="164">
        <v>0</v>
      </c>
      <c r="U246" s="164">
        <v>0</v>
      </c>
      <c r="V246" s="164">
        <v>933.94600000000003</v>
      </c>
      <c r="W246" s="164">
        <v>934.41300000000001</v>
      </c>
      <c r="X246" s="164">
        <v>1669.4929999999999</v>
      </c>
      <c r="Y246" s="164">
        <v>1670.328</v>
      </c>
      <c r="Z246" s="165">
        <v>1515678.6</v>
      </c>
      <c r="AA246" s="165">
        <v>1518243.2</v>
      </c>
    </row>
    <row r="247" spans="1:27" ht="24.95" customHeight="1">
      <c r="A247" s="174" t="s">
        <v>40</v>
      </c>
      <c r="B247" s="164">
        <v>1182</v>
      </c>
      <c r="C247" s="164">
        <v>1184</v>
      </c>
      <c r="D247" s="164">
        <v>1389.7940000000001</v>
      </c>
      <c r="E247" s="164">
        <v>1390.49</v>
      </c>
      <c r="F247" s="164">
        <v>1523.7560000000001</v>
      </c>
      <c r="G247" s="164">
        <v>1524.518</v>
      </c>
      <c r="H247" s="164">
        <v>927.654</v>
      </c>
      <c r="I247" s="164">
        <v>928.11800000000005</v>
      </c>
      <c r="J247" s="164">
        <v>1217.749</v>
      </c>
      <c r="K247" s="164">
        <v>1218.3579999999999</v>
      </c>
      <c r="L247" s="164">
        <v>146.017</v>
      </c>
      <c r="M247" s="164">
        <v>146.09</v>
      </c>
      <c r="N247" s="164">
        <v>148.58199999999999</v>
      </c>
      <c r="O247" s="164">
        <v>148.65600000000001</v>
      </c>
      <c r="P247" s="164">
        <v>186.87299999999999</v>
      </c>
      <c r="Q247" s="164">
        <v>186.96600000000001</v>
      </c>
      <c r="R247" s="164">
        <v>10.741</v>
      </c>
      <c r="S247" s="164">
        <v>10.746</v>
      </c>
      <c r="T247" s="164">
        <v>0</v>
      </c>
      <c r="U247" s="164">
        <v>0</v>
      </c>
      <c r="V247" s="164">
        <v>929.21199999999999</v>
      </c>
      <c r="W247" s="164">
        <v>929.67700000000002</v>
      </c>
      <c r="X247" s="164">
        <v>1665.481</v>
      </c>
      <c r="Y247" s="164">
        <v>1666.3140000000001</v>
      </c>
      <c r="Z247" s="165">
        <v>1501494.6</v>
      </c>
      <c r="AA247" s="165">
        <v>1504035.2</v>
      </c>
    </row>
    <row r="248" spans="1:27" ht="24.95" customHeight="1">
      <c r="A248" s="173" t="s">
        <v>41</v>
      </c>
      <c r="B248" s="164">
        <v>1182</v>
      </c>
      <c r="C248" s="164">
        <v>1184</v>
      </c>
      <c r="D248" s="164">
        <v>1385.771</v>
      </c>
      <c r="E248" s="164">
        <v>1386.4639999999999</v>
      </c>
      <c r="F248" s="164">
        <v>1523.164</v>
      </c>
      <c r="G248" s="164">
        <v>1523.9259999999999</v>
      </c>
      <c r="H248" s="164">
        <v>939.06399999999996</v>
      </c>
      <c r="I248" s="164">
        <v>939.53300000000002</v>
      </c>
      <c r="J248" s="164">
        <v>1214.749</v>
      </c>
      <c r="K248" s="164">
        <v>1215.356</v>
      </c>
      <c r="L248" s="164">
        <v>146.68100000000001</v>
      </c>
      <c r="M248" s="164">
        <v>146.75399999999999</v>
      </c>
      <c r="N248" s="164">
        <v>148.82300000000001</v>
      </c>
      <c r="O248" s="164">
        <v>148.89699999999999</v>
      </c>
      <c r="P248" s="164">
        <v>186.34299999999999</v>
      </c>
      <c r="Q248" s="164">
        <v>186.43600000000001</v>
      </c>
      <c r="R248" s="164">
        <v>10.694000000000001</v>
      </c>
      <c r="S248" s="164">
        <v>10.699</v>
      </c>
      <c r="T248" s="164">
        <v>0</v>
      </c>
      <c r="U248" s="164">
        <v>0</v>
      </c>
      <c r="V248" s="164">
        <v>928.029</v>
      </c>
      <c r="W248" s="164">
        <v>928.49300000000005</v>
      </c>
      <c r="X248" s="164">
        <v>1662.452</v>
      </c>
      <c r="Y248" s="164">
        <v>1663.2829999999999</v>
      </c>
      <c r="Z248" s="165">
        <v>1504390.5</v>
      </c>
      <c r="AA248" s="165">
        <v>1506936</v>
      </c>
    </row>
    <row r="249" spans="1:27" ht="24.95" customHeight="1">
      <c r="A249" s="173" t="s">
        <v>42</v>
      </c>
      <c r="B249" s="164">
        <v>1182</v>
      </c>
      <c r="C249" s="164">
        <v>1184</v>
      </c>
      <c r="D249" s="164">
        <v>1384.232</v>
      </c>
      <c r="E249" s="164">
        <v>1384.925</v>
      </c>
      <c r="F249" s="164">
        <v>1522.336</v>
      </c>
      <c r="G249" s="164">
        <v>1523.098</v>
      </c>
      <c r="H249" s="164">
        <v>935.72199999999998</v>
      </c>
      <c r="I249" s="164">
        <v>936.19</v>
      </c>
      <c r="J249" s="164">
        <v>1224.173</v>
      </c>
      <c r="K249" s="164">
        <v>1224.7850000000001</v>
      </c>
      <c r="L249" s="164">
        <v>146.483</v>
      </c>
      <c r="M249" s="164">
        <v>146.55600000000001</v>
      </c>
      <c r="N249" s="164">
        <v>148.45500000000001</v>
      </c>
      <c r="O249" s="164">
        <v>148.529</v>
      </c>
      <c r="P249" s="164">
        <v>186.167</v>
      </c>
      <c r="Q249" s="164">
        <v>186.26</v>
      </c>
      <c r="R249" s="164">
        <v>10.757999999999999</v>
      </c>
      <c r="S249" s="164">
        <v>10.763999999999999</v>
      </c>
      <c r="T249" s="164">
        <v>0</v>
      </c>
      <c r="U249" s="164">
        <v>0</v>
      </c>
      <c r="V249" s="164">
        <v>939.38900000000001</v>
      </c>
      <c r="W249" s="164">
        <v>939.85900000000004</v>
      </c>
      <c r="X249" s="164">
        <v>1663.3510000000001</v>
      </c>
      <c r="Y249" s="164">
        <v>1664.183</v>
      </c>
      <c r="Z249" s="165" t="s">
        <v>413</v>
      </c>
      <c r="AA249" s="165">
        <v>1521617.6</v>
      </c>
    </row>
    <row r="250" spans="1:27" ht="24.95" customHeight="1">
      <c r="A250" s="173" t="s">
        <v>43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5"/>
      <c r="AA250" s="165"/>
    </row>
    <row r="251" spans="1:27" ht="24.95" customHeight="1">
      <c r="A251" s="174" t="s">
        <v>44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5"/>
      <c r="AA251" s="165"/>
    </row>
    <row r="252" spans="1:27" ht="24.95" customHeight="1">
      <c r="A252" s="173" t="s">
        <v>45</v>
      </c>
      <c r="B252" s="164">
        <v>1182</v>
      </c>
      <c r="C252" s="164">
        <v>1184</v>
      </c>
      <c r="D252" s="164">
        <v>1389.3209999999999</v>
      </c>
      <c r="E252" s="164">
        <v>1390.0160000000001</v>
      </c>
      <c r="F252" s="164">
        <v>1525.59</v>
      </c>
      <c r="G252" s="164">
        <v>1526.354</v>
      </c>
      <c r="H252" s="164">
        <v>939.73500000000001</v>
      </c>
      <c r="I252" s="164">
        <v>940.20500000000004</v>
      </c>
      <c r="J252" s="164">
        <v>1230.154</v>
      </c>
      <c r="K252" s="164">
        <v>1230.769</v>
      </c>
      <c r="L252" s="164">
        <v>145.91999999999999</v>
      </c>
      <c r="M252" s="164">
        <v>145.99299999999999</v>
      </c>
      <c r="N252" s="164">
        <v>149.096</v>
      </c>
      <c r="O252" s="164">
        <v>149.17099999999999</v>
      </c>
      <c r="P252" s="164">
        <v>186.828</v>
      </c>
      <c r="Q252" s="164">
        <v>186.922</v>
      </c>
      <c r="R252" s="164">
        <v>10.817</v>
      </c>
      <c r="S252" s="164">
        <v>10.823</v>
      </c>
      <c r="T252" s="164">
        <v>0</v>
      </c>
      <c r="U252" s="164">
        <v>0</v>
      </c>
      <c r="V252" s="164">
        <v>934.41899999999998</v>
      </c>
      <c r="W252" s="164">
        <v>934.88599999999997</v>
      </c>
      <c r="X252" s="164">
        <v>1667.4570000000001</v>
      </c>
      <c r="Y252" s="164">
        <v>1668.2919999999999</v>
      </c>
      <c r="Z252" s="165">
        <v>1531635.6</v>
      </c>
      <c r="AA252" s="165">
        <v>1534227.2</v>
      </c>
    </row>
    <row r="253" spans="1:27" ht="24.95" customHeight="1">
      <c r="A253" s="173" t="s">
        <v>46</v>
      </c>
      <c r="B253" s="164">
        <v>1182</v>
      </c>
      <c r="C253" s="164">
        <v>1184</v>
      </c>
      <c r="D253" s="164">
        <v>1391.806</v>
      </c>
      <c r="E253" s="164">
        <v>1392.502</v>
      </c>
      <c r="F253" s="164">
        <v>1526.0640000000001</v>
      </c>
      <c r="G253" s="164">
        <v>1526.827</v>
      </c>
      <c r="H253" s="164">
        <v>942.279</v>
      </c>
      <c r="I253" s="164">
        <v>942.75</v>
      </c>
      <c r="J253" s="164">
        <v>1223.1610000000001</v>
      </c>
      <c r="K253" s="164">
        <v>1223.7729999999999</v>
      </c>
      <c r="L253" s="164">
        <v>145.81</v>
      </c>
      <c r="M253" s="164">
        <v>145.88300000000001</v>
      </c>
      <c r="N253" s="164">
        <v>149.81399999999999</v>
      </c>
      <c r="O253" s="164">
        <v>149.88900000000001</v>
      </c>
      <c r="P253" s="164">
        <v>187.13900000000001</v>
      </c>
      <c r="Q253" s="164">
        <v>187.232</v>
      </c>
      <c r="R253" s="164">
        <v>10.831</v>
      </c>
      <c r="S253" s="164">
        <v>10.837</v>
      </c>
      <c r="T253" s="164">
        <v>0</v>
      </c>
      <c r="U253" s="164">
        <v>0</v>
      </c>
      <c r="V253" s="164">
        <v>937.37699999999995</v>
      </c>
      <c r="W253" s="164">
        <v>937.846</v>
      </c>
      <c r="X253" s="164">
        <v>1667.9780000000001</v>
      </c>
      <c r="Y253" s="164">
        <v>1668.8119999999999</v>
      </c>
      <c r="Z253" s="165">
        <v>1528207.8</v>
      </c>
      <c r="AA253" s="165">
        <v>1530793.6</v>
      </c>
    </row>
    <row r="254" spans="1:27" ht="24.95" customHeight="1">
      <c r="A254" s="173" t="s">
        <v>47</v>
      </c>
      <c r="B254" s="164">
        <v>1182</v>
      </c>
      <c r="C254" s="164">
        <v>1184</v>
      </c>
      <c r="D254" s="164">
        <v>1392.99</v>
      </c>
      <c r="E254" s="164">
        <v>1393.6859999999999</v>
      </c>
      <c r="F254" s="164">
        <v>1517.2470000000001</v>
      </c>
      <c r="G254" s="164">
        <v>1518.0060000000001</v>
      </c>
      <c r="H254" s="164">
        <v>942.80399999999997</v>
      </c>
      <c r="I254" s="164">
        <v>943.27599999999995</v>
      </c>
      <c r="J254" s="164">
        <v>1225.3140000000001</v>
      </c>
      <c r="K254" s="164">
        <v>1225.9269999999999</v>
      </c>
      <c r="L254" s="164">
        <v>146.46</v>
      </c>
      <c r="M254" s="164">
        <v>146.53299999999999</v>
      </c>
      <c r="N254" s="164">
        <v>149.74700000000001</v>
      </c>
      <c r="O254" s="164">
        <v>149.822</v>
      </c>
      <c r="P254" s="164">
        <v>187.28700000000001</v>
      </c>
      <c r="Q254" s="164">
        <v>187.38</v>
      </c>
      <c r="R254" s="164">
        <v>10.832000000000001</v>
      </c>
      <c r="S254" s="164">
        <v>10.837999999999999</v>
      </c>
      <c r="T254" s="164">
        <v>0</v>
      </c>
      <c r="U254" s="164">
        <v>0</v>
      </c>
      <c r="V254" s="164">
        <v>939.62599999999998</v>
      </c>
      <c r="W254" s="164">
        <v>940.096</v>
      </c>
      <c r="X254" s="164">
        <v>1667.067</v>
      </c>
      <c r="Y254" s="164">
        <v>1667.9010000000001</v>
      </c>
      <c r="Z254" s="165">
        <v>1517924.4</v>
      </c>
      <c r="AA254" s="165">
        <v>1520492.8</v>
      </c>
    </row>
    <row r="255" spans="1:27" ht="24.95" customHeight="1">
      <c r="A255" s="173" t="s">
        <v>48</v>
      </c>
      <c r="B255" s="164">
        <v>1182</v>
      </c>
      <c r="C255" s="164">
        <v>1184</v>
      </c>
      <c r="D255" s="164">
        <v>1396.3030000000001</v>
      </c>
      <c r="E255" s="164">
        <v>1397.002</v>
      </c>
      <c r="F255" s="164">
        <v>1515.7090000000001</v>
      </c>
      <c r="G255" s="164">
        <v>1516.4670000000001</v>
      </c>
      <c r="H255" s="164">
        <v>943.255</v>
      </c>
      <c r="I255" s="164">
        <v>943.72699999999998</v>
      </c>
      <c r="J255" s="164">
        <v>1221.519</v>
      </c>
      <c r="K255" s="164">
        <v>1222.1300000000001</v>
      </c>
      <c r="L255" s="164">
        <v>145.92099999999999</v>
      </c>
      <c r="M255" s="164">
        <v>145.994</v>
      </c>
      <c r="N255" s="164">
        <v>149.93100000000001</v>
      </c>
      <c r="O255" s="164">
        <v>150.006</v>
      </c>
      <c r="P255" s="164">
        <v>187.744</v>
      </c>
      <c r="Q255" s="164">
        <v>187.83799999999999</v>
      </c>
      <c r="R255" s="164">
        <v>10.788</v>
      </c>
      <c r="S255" s="164">
        <v>10.792999999999999</v>
      </c>
      <c r="T255" s="164">
        <v>0</v>
      </c>
      <c r="U255" s="164">
        <v>0</v>
      </c>
      <c r="V255" s="164">
        <v>934.18200000000002</v>
      </c>
      <c r="W255" s="164">
        <v>934.65</v>
      </c>
      <c r="X255" s="164">
        <v>1668.1559999999999</v>
      </c>
      <c r="Y255" s="164">
        <v>1668.99</v>
      </c>
      <c r="Z255" s="165">
        <v>1520820.3</v>
      </c>
      <c r="AA255" s="165">
        <v>1523393.6</v>
      </c>
    </row>
    <row r="256" spans="1:27" ht="24.95" customHeight="1">
      <c r="A256" s="173" t="s">
        <v>49</v>
      </c>
      <c r="B256" s="164">
        <v>1182</v>
      </c>
      <c r="C256" s="164">
        <v>1184</v>
      </c>
      <c r="D256" s="164">
        <v>1397.1310000000001</v>
      </c>
      <c r="E256" s="164">
        <v>1397.83</v>
      </c>
      <c r="F256" s="164">
        <v>1517.307</v>
      </c>
      <c r="G256" s="164">
        <v>1518.066</v>
      </c>
      <c r="H256" s="164">
        <v>944.53499999999997</v>
      </c>
      <c r="I256" s="164">
        <v>945.00800000000004</v>
      </c>
      <c r="J256" s="164">
        <v>1226.739</v>
      </c>
      <c r="K256" s="164">
        <v>1227.579</v>
      </c>
      <c r="L256" s="164">
        <v>146.739</v>
      </c>
      <c r="M256" s="164">
        <v>146.81299999999999</v>
      </c>
      <c r="N256" s="164">
        <v>150.90299999999999</v>
      </c>
      <c r="O256" s="164">
        <v>150.798</v>
      </c>
      <c r="P256" s="164">
        <v>187.84</v>
      </c>
      <c r="Q256" s="164">
        <v>187.934</v>
      </c>
      <c r="R256" s="164">
        <v>10.839</v>
      </c>
      <c r="S256" s="164">
        <v>10.843999999999999</v>
      </c>
      <c r="T256" s="164">
        <v>0</v>
      </c>
      <c r="U256" s="164">
        <v>0</v>
      </c>
      <c r="V256" s="164">
        <v>934.41899999999998</v>
      </c>
      <c r="W256" s="164">
        <v>934.88599999999997</v>
      </c>
      <c r="X256" s="164">
        <v>1669.008</v>
      </c>
      <c r="Y256" s="164">
        <v>1669.8430000000001</v>
      </c>
      <c r="Z256" s="165">
        <v>1523598</v>
      </c>
      <c r="AA256" s="165">
        <v>1526176</v>
      </c>
    </row>
    <row r="257" spans="1:27" ht="24.95" customHeight="1">
      <c r="A257" s="173" t="s">
        <v>50</v>
      </c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5"/>
      <c r="AA257" s="165"/>
    </row>
    <row r="258" spans="1:27" ht="24.95" customHeight="1">
      <c r="A258" s="173" t="s">
        <v>51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5"/>
      <c r="AA258" s="165"/>
    </row>
    <row r="259" spans="1:27" ht="24.95" customHeight="1">
      <c r="A259" s="174" t="s">
        <v>52</v>
      </c>
      <c r="B259" s="164">
        <v>1182</v>
      </c>
      <c r="C259" s="164">
        <v>1184</v>
      </c>
      <c r="D259" s="164">
        <v>1397.3679999999999</v>
      </c>
      <c r="E259" s="164">
        <v>1398.067</v>
      </c>
      <c r="F259" s="164">
        <v>1519.0820000000001</v>
      </c>
      <c r="G259" s="164">
        <v>1519.8420000000001</v>
      </c>
      <c r="H259" s="164">
        <v>948.32</v>
      </c>
      <c r="I259" s="164">
        <v>948.79399999999998</v>
      </c>
      <c r="J259" s="164">
        <v>1228.6210000000001</v>
      </c>
      <c r="K259" s="164">
        <v>1229.2360000000001</v>
      </c>
      <c r="L259" s="164">
        <v>146.4</v>
      </c>
      <c r="M259" s="164">
        <v>146.47300000000001</v>
      </c>
      <c r="N259" s="164">
        <v>151.43</v>
      </c>
      <c r="O259" s="164">
        <v>151.505</v>
      </c>
      <c r="P259" s="164">
        <v>187.84</v>
      </c>
      <c r="Q259" s="164">
        <v>187.934</v>
      </c>
      <c r="R259" s="164">
        <v>10.798</v>
      </c>
      <c r="S259" s="164">
        <v>10.803000000000001</v>
      </c>
      <c r="T259" s="164">
        <v>0</v>
      </c>
      <c r="U259" s="164">
        <v>0</v>
      </c>
      <c r="V259" s="164">
        <v>935.48400000000004</v>
      </c>
      <c r="W259" s="164">
        <v>935.952</v>
      </c>
      <c r="X259" s="164">
        <v>1670.1079999999999</v>
      </c>
      <c r="Y259" s="164">
        <v>1670.944</v>
      </c>
      <c r="Z259" s="165">
        <v>1519224.6</v>
      </c>
      <c r="AA259" s="165">
        <v>1521795.2</v>
      </c>
    </row>
    <row r="260" spans="1:27" ht="24.95" customHeight="1">
      <c r="A260" s="173" t="s">
        <v>53</v>
      </c>
      <c r="B260" s="164">
        <v>1182</v>
      </c>
      <c r="C260" s="164">
        <v>1184</v>
      </c>
      <c r="D260" s="164">
        <v>1411.2139999999999</v>
      </c>
      <c r="E260" s="164">
        <v>1411.92</v>
      </c>
      <c r="F260" s="164">
        <v>1526.596</v>
      </c>
      <c r="G260" s="164">
        <v>1527.36</v>
      </c>
      <c r="H260" s="164">
        <v>946.27200000000005</v>
      </c>
      <c r="I260" s="164">
        <v>946.74599999999998</v>
      </c>
      <c r="J260" s="164">
        <v>1241.1199999999999</v>
      </c>
      <c r="K260" s="164">
        <v>1241.741</v>
      </c>
      <c r="L260" s="164">
        <v>148.55199999999999</v>
      </c>
      <c r="M260" s="164">
        <v>148.626</v>
      </c>
      <c r="N260" s="164">
        <v>152.65600000000001</v>
      </c>
      <c r="O260" s="164">
        <v>152.733</v>
      </c>
      <c r="P260" s="164">
        <v>189.697</v>
      </c>
      <c r="Q260" s="164">
        <v>189.792</v>
      </c>
      <c r="R260" s="164">
        <v>10.847</v>
      </c>
      <c r="S260" s="164">
        <v>10.852</v>
      </c>
      <c r="T260" s="164">
        <v>0</v>
      </c>
      <c r="U260" s="164">
        <v>0</v>
      </c>
      <c r="V260" s="164">
        <v>939.98099999999999</v>
      </c>
      <c r="W260" s="164">
        <v>940.45100000000002</v>
      </c>
      <c r="X260" s="164">
        <v>1677.6110000000001</v>
      </c>
      <c r="Y260" s="164">
        <v>1678.45</v>
      </c>
      <c r="Z260" s="165">
        <v>1519224.6</v>
      </c>
      <c r="AA260" s="165">
        <v>1521795.2</v>
      </c>
    </row>
    <row r="261" spans="1:27" ht="24.95" customHeight="1">
      <c r="A261" s="174" t="s">
        <v>54</v>
      </c>
      <c r="B261" s="164">
        <v>1182</v>
      </c>
      <c r="C261" s="164">
        <v>1184</v>
      </c>
      <c r="D261" s="164">
        <v>1425.77</v>
      </c>
      <c r="E261" s="164">
        <v>1426.4829999999999</v>
      </c>
      <c r="F261" s="164">
        <v>1532.395</v>
      </c>
      <c r="G261" s="164">
        <v>1533.162</v>
      </c>
      <c r="H261" s="164">
        <v>945.89400000000001</v>
      </c>
      <c r="I261" s="164">
        <v>946.36699999999996</v>
      </c>
      <c r="J261" s="164">
        <v>1252.8140000000001</v>
      </c>
      <c r="K261" s="164">
        <v>1253.441</v>
      </c>
      <c r="L261" s="164">
        <v>149.07599999999999</v>
      </c>
      <c r="M261" s="164">
        <v>149.15</v>
      </c>
      <c r="N261" s="164">
        <v>153.44800000000001</v>
      </c>
      <c r="O261" s="164">
        <v>153.52500000000001</v>
      </c>
      <c r="P261" s="164">
        <v>191.654</v>
      </c>
      <c r="Q261" s="164">
        <v>191.75</v>
      </c>
      <c r="R261" s="164">
        <v>10.877000000000001</v>
      </c>
      <c r="S261" s="164">
        <v>10.882</v>
      </c>
      <c r="T261" s="164">
        <v>0</v>
      </c>
      <c r="U261" s="164">
        <v>0</v>
      </c>
      <c r="V261" s="164">
        <v>937.96900000000005</v>
      </c>
      <c r="W261" s="164">
        <v>938.43799999999999</v>
      </c>
      <c r="X261" s="164">
        <v>1683.895</v>
      </c>
      <c r="Y261" s="164">
        <v>1684.7370000000001</v>
      </c>
      <c r="Z261" s="165">
        <v>1558644.3</v>
      </c>
      <c r="AA261" s="165">
        <v>1561281.6</v>
      </c>
    </row>
    <row r="262" spans="1:27" ht="24.95" customHeight="1">
      <c r="A262" s="173" t="s">
        <v>55</v>
      </c>
      <c r="B262" s="164">
        <v>1182</v>
      </c>
      <c r="C262" s="164">
        <v>1184</v>
      </c>
      <c r="D262" s="164">
        <v>1410.1489999999999</v>
      </c>
      <c r="E262" s="164">
        <v>1410.854</v>
      </c>
      <c r="F262" s="164">
        <v>1529.5550000000001</v>
      </c>
      <c r="G262" s="164">
        <v>1530.32</v>
      </c>
      <c r="H262" s="164">
        <v>937.79899999999998</v>
      </c>
      <c r="I262" s="164">
        <v>938.26800000000003</v>
      </c>
      <c r="J262" s="164">
        <v>1237.2270000000001</v>
      </c>
      <c r="K262" s="164">
        <v>1237.846</v>
      </c>
      <c r="L262" s="164">
        <v>148.83000000000001</v>
      </c>
      <c r="M262" s="164">
        <v>148.905</v>
      </c>
      <c r="N262" s="164">
        <v>151.88300000000001</v>
      </c>
      <c r="O262" s="164">
        <v>151.959</v>
      </c>
      <c r="P262" s="164">
        <v>189.55799999999999</v>
      </c>
      <c r="Q262" s="164">
        <v>189.65199999999999</v>
      </c>
      <c r="R262" s="164">
        <v>10.773</v>
      </c>
      <c r="S262" s="164">
        <v>10.778</v>
      </c>
      <c r="T262" s="164">
        <v>0</v>
      </c>
      <c r="U262" s="164">
        <v>0</v>
      </c>
      <c r="V262" s="164">
        <v>944.47799999999995</v>
      </c>
      <c r="W262" s="164">
        <v>944.95</v>
      </c>
      <c r="X262" s="164">
        <v>1678.357</v>
      </c>
      <c r="Y262" s="164">
        <v>1679.1959999999999</v>
      </c>
      <c r="Z262" s="165">
        <v>1546647</v>
      </c>
      <c r="AA262" s="165">
        <v>1549264</v>
      </c>
    </row>
    <row r="263" spans="1:27" ht="24.95" customHeight="1">
      <c r="A263" s="173" t="s">
        <v>69</v>
      </c>
      <c r="B263" s="164">
        <v>1182</v>
      </c>
      <c r="C263" s="164">
        <v>1184</v>
      </c>
      <c r="D263" s="164">
        <v>1409.4390000000001</v>
      </c>
      <c r="E263" s="164">
        <v>1410.144</v>
      </c>
      <c r="F263" s="164">
        <v>1530.1469999999999</v>
      </c>
      <c r="G263" s="164">
        <v>1530.912</v>
      </c>
      <c r="H263" s="164">
        <v>948.16800000000001</v>
      </c>
      <c r="I263" s="164">
        <v>948.64200000000005</v>
      </c>
      <c r="J263" s="164">
        <v>1234.3879999999999</v>
      </c>
      <c r="K263" s="164">
        <v>1235.0060000000001</v>
      </c>
      <c r="L263" s="164">
        <v>149.06299999999999</v>
      </c>
      <c r="M263" s="164">
        <v>149.137</v>
      </c>
      <c r="N263" s="164">
        <v>152.477</v>
      </c>
      <c r="O263" s="164">
        <v>152.554</v>
      </c>
      <c r="P263" s="164">
        <v>189.50899999999999</v>
      </c>
      <c r="Q263" s="164">
        <v>189.60400000000001</v>
      </c>
      <c r="R263" s="164">
        <v>10.76</v>
      </c>
      <c r="S263" s="164">
        <v>10.766</v>
      </c>
      <c r="T263" s="164">
        <v>0</v>
      </c>
      <c r="U263" s="164">
        <v>0</v>
      </c>
      <c r="V263" s="164">
        <v>940.45399999999995</v>
      </c>
      <c r="W263" s="164">
        <v>940.92499999999995</v>
      </c>
      <c r="X263" s="164">
        <v>1678.357</v>
      </c>
      <c r="Y263" s="164">
        <v>1679.1959999999999</v>
      </c>
      <c r="Z263" s="165">
        <v>1550488.5</v>
      </c>
      <c r="AA263" s="165">
        <v>1553112</v>
      </c>
    </row>
    <row r="264" spans="1:27" ht="24.95" customHeight="1">
      <c r="A264" s="227" t="s">
        <v>426</v>
      </c>
      <c r="B264" s="231">
        <f>AVERAGE(B233:B263)</f>
        <v>1182</v>
      </c>
      <c r="C264" s="231">
        <f t="shared" ref="C264:AA264" si="7">AVERAGE(C233:C263)</f>
        <v>1184</v>
      </c>
      <c r="D264" s="231">
        <f t="shared" si="7"/>
        <v>1398.078181818182</v>
      </c>
      <c r="E264" s="231">
        <f t="shared" si="7"/>
        <v>1398.777590909091</v>
      </c>
      <c r="F264" s="231">
        <f t="shared" si="7"/>
        <v>1534.0329545454545</v>
      </c>
      <c r="G264" s="231">
        <f t="shared" si="7"/>
        <v>1534.8003181818183</v>
      </c>
      <c r="H264" s="231">
        <f t="shared" si="7"/>
        <v>939.43750000000011</v>
      </c>
      <c r="I264" s="231">
        <f t="shared" si="7"/>
        <v>939.90740909090903</v>
      </c>
      <c r="J264" s="231">
        <f t="shared" si="7"/>
        <v>1226.3745909090908</v>
      </c>
      <c r="K264" s="231">
        <f t="shared" si="7"/>
        <v>1226.9983181818186</v>
      </c>
      <c r="L264" s="231">
        <f t="shared" si="7"/>
        <v>146.50831818181817</v>
      </c>
      <c r="M264" s="231">
        <f t="shared" si="7"/>
        <v>146.58145454545459</v>
      </c>
      <c r="N264" s="231">
        <f t="shared" si="7"/>
        <v>150.06136363636358</v>
      </c>
      <c r="O264" s="231">
        <f t="shared" si="7"/>
        <v>150.12822727272729</v>
      </c>
      <c r="P264" s="231">
        <f t="shared" si="7"/>
        <v>187.96886363636366</v>
      </c>
      <c r="Q264" s="231">
        <f t="shared" si="7"/>
        <v>188.06281818181822</v>
      </c>
      <c r="R264" s="231">
        <f t="shared" si="7"/>
        <v>10.771227272727273</v>
      </c>
      <c r="S264" s="231">
        <f t="shared" si="7"/>
        <v>10.780772727272726</v>
      </c>
      <c r="T264" s="231">
        <f t="shared" si="7"/>
        <v>0</v>
      </c>
      <c r="U264" s="231">
        <f t="shared" si="7"/>
        <v>0</v>
      </c>
      <c r="V264" s="231">
        <f t="shared" si="7"/>
        <v>937.16763636363646</v>
      </c>
      <c r="W264" s="231">
        <f t="shared" si="7"/>
        <v>937.63645454545451</v>
      </c>
      <c r="X264" s="231">
        <f t="shared" si="7"/>
        <v>1670.415363636364</v>
      </c>
      <c r="Y264" s="231">
        <f t="shared" si="7"/>
        <v>1671.250954545455</v>
      </c>
      <c r="Z264" s="231">
        <f t="shared" si="7"/>
        <v>1515588.5428571429</v>
      </c>
      <c r="AA264" s="231">
        <f t="shared" si="7"/>
        <v>1518310.4727272729</v>
      </c>
    </row>
    <row r="265" spans="1:27" ht="24.95" customHeight="1">
      <c r="A265" s="178" t="s">
        <v>421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70"/>
      <c r="AA265" s="171"/>
    </row>
    <row r="266" spans="1:27" ht="24.95" customHeight="1">
      <c r="A266" s="179">
        <v>1</v>
      </c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65"/>
      <c r="AA266" s="165"/>
    </row>
    <row r="267" spans="1:27" ht="24.95" customHeight="1">
      <c r="A267" s="166">
        <v>2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5"/>
      <c r="AA267" s="165"/>
    </row>
    <row r="268" spans="1:27" ht="24.95" customHeight="1">
      <c r="A268" s="173" t="s">
        <v>28</v>
      </c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5"/>
      <c r="AA268" s="165"/>
    </row>
    <row r="269" spans="1:27" ht="24.95" customHeight="1">
      <c r="A269" s="174" t="s">
        <v>29</v>
      </c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5"/>
      <c r="AA269" s="165"/>
    </row>
    <row r="270" spans="1:27" ht="24.95" customHeight="1">
      <c r="A270" s="173" t="s">
        <v>30</v>
      </c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5"/>
      <c r="AA270" s="165"/>
    </row>
    <row r="271" spans="1:27" ht="24.95" customHeight="1">
      <c r="A271" s="174" t="s">
        <v>31</v>
      </c>
      <c r="B271" s="164">
        <v>1182</v>
      </c>
      <c r="C271" s="164">
        <v>1184</v>
      </c>
      <c r="D271" s="164">
        <v>1411.924</v>
      </c>
      <c r="E271" s="164">
        <v>1412.63</v>
      </c>
      <c r="F271" s="164">
        <v>1543.992</v>
      </c>
      <c r="G271" s="164">
        <v>1544.7650000000001</v>
      </c>
      <c r="H271" s="164">
        <v>968.18100000000004</v>
      </c>
      <c r="I271" s="164">
        <v>968.66600000000005</v>
      </c>
      <c r="J271" s="164">
        <v>1238.7819999999999</v>
      </c>
      <c r="K271" s="164">
        <v>1239.4010000000001</v>
      </c>
      <c r="L271" s="164">
        <v>148.65600000000001</v>
      </c>
      <c r="M271" s="164">
        <v>148.73099999999999</v>
      </c>
      <c r="N271" s="164">
        <v>152.20500000000001</v>
      </c>
      <c r="O271" s="164">
        <v>152.28100000000001</v>
      </c>
      <c r="P271" s="164">
        <v>189.792</v>
      </c>
      <c r="Q271" s="164">
        <v>189.887</v>
      </c>
      <c r="R271" s="164">
        <v>10.906000000000001</v>
      </c>
      <c r="S271" s="164">
        <v>10.911</v>
      </c>
      <c r="T271" s="164">
        <v>0</v>
      </c>
      <c r="U271" s="164">
        <v>0</v>
      </c>
      <c r="V271" s="164">
        <v>945.89800000000002</v>
      </c>
      <c r="W271" s="164">
        <v>946.37099999999998</v>
      </c>
      <c r="X271" s="164">
        <v>1681.5039999999999</v>
      </c>
      <c r="Y271" s="164">
        <v>1682.346</v>
      </c>
      <c r="Z271" s="165">
        <v>1581338.7</v>
      </c>
      <c r="AA271" s="165">
        <v>1584014.4</v>
      </c>
    </row>
    <row r="272" spans="1:27" ht="24.95" customHeight="1">
      <c r="A272" s="174" t="s">
        <v>32</v>
      </c>
      <c r="B272" s="164">
        <v>1182</v>
      </c>
      <c r="C272" s="164">
        <v>1184</v>
      </c>
      <c r="D272" s="164">
        <v>1416.6579999999999</v>
      </c>
      <c r="E272" s="164">
        <v>1417.366</v>
      </c>
      <c r="F272" s="164">
        <v>1549.0809999999999</v>
      </c>
      <c r="G272" s="164">
        <v>1549.856</v>
      </c>
      <c r="H272" s="164">
        <v>974.15899999999999</v>
      </c>
      <c r="I272" s="164">
        <v>974.64599999999996</v>
      </c>
      <c r="J272" s="164">
        <v>1243.598</v>
      </c>
      <c r="K272" s="164">
        <v>1244.22</v>
      </c>
      <c r="L272" s="164">
        <v>148.619</v>
      </c>
      <c r="M272" s="164">
        <v>148.69300000000001</v>
      </c>
      <c r="N272" s="164">
        <v>152.43</v>
      </c>
      <c r="O272" s="164">
        <v>152.50700000000001</v>
      </c>
      <c r="P272" s="164">
        <v>190.43</v>
      </c>
      <c r="Q272" s="164">
        <v>190.52500000000001</v>
      </c>
      <c r="R272" s="164">
        <v>10.849</v>
      </c>
      <c r="S272" s="164">
        <v>10.853999999999999</v>
      </c>
      <c r="T272" s="164">
        <v>0</v>
      </c>
      <c r="U272" s="164">
        <v>0</v>
      </c>
      <c r="V272" s="164">
        <v>945.66099999999994</v>
      </c>
      <c r="W272" s="164">
        <v>946.13400000000001</v>
      </c>
      <c r="X272" s="164">
        <v>1685.528</v>
      </c>
      <c r="Y272" s="164">
        <v>1686.3710000000001</v>
      </c>
      <c r="Z272" s="165">
        <v>1588017</v>
      </c>
      <c r="AA272" s="165">
        <v>1590704</v>
      </c>
    </row>
    <row r="273" spans="1:27" ht="24.95" customHeight="1">
      <c r="A273" s="174" t="s">
        <v>33</v>
      </c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5"/>
      <c r="AA273" s="165"/>
    </row>
    <row r="274" spans="1:27" ht="24.95" customHeight="1">
      <c r="A274" s="173" t="s">
        <v>34</v>
      </c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5"/>
      <c r="AA274" s="165"/>
    </row>
    <row r="275" spans="1:27" ht="24.95" customHeight="1">
      <c r="A275" s="174" t="s">
        <v>35</v>
      </c>
      <c r="B275" s="164">
        <v>1182</v>
      </c>
      <c r="C275" s="164">
        <v>1184</v>
      </c>
      <c r="D275" s="164">
        <v>1427.19</v>
      </c>
      <c r="E275" s="164">
        <v>1427.904</v>
      </c>
      <c r="F275" s="164">
        <v>1561.4480000000001</v>
      </c>
      <c r="G275" s="164">
        <v>1562.229</v>
      </c>
      <c r="H275" s="164">
        <v>973.27700000000004</v>
      </c>
      <c r="I275" s="164">
        <v>973.76400000000001</v>
      </c>
      <c r="J275" s="164">
        <v>1251.489</v>
      </c>
      <c r="K275" s="164">
        <v>1252.115</v>
      </c>
      <c r="L275" s="164">
        <v>149.352</v>
      </c>
      <c r="M275" s="164">
        <v>149.42699999999999</v>
      </c>
      <c r="N275" s="164">
        <v>153.30699999999999</v>
      </c>
      <c r="O275" s="164">
        <v>153.38399999999999</v>
      </c>
      <c r="P275" s="164">
        <v>191.822</v>
      </c>
      <c r="Q275" s="164">
        <v>191.91800000000001</v>
      </c>
      <c r="R275" s="164">
        <v>10.920999999999999</v>
      </c>
      <c r="S275" s="164">
        <v>10.927</v>
      </c>
      <c r="T275" s="164">
        <v>0</v>
      </c>
      <c r="U275" s="164">
        <v>0</v>
      </c>
      <c r="V275" s="164">
        <v>961.04600000000005</v>
      </c>
      <c r="W275" s="164">
        <v>961.52599999999995</v>
      </c>
      <c r="X275" s="164">
        <v>1693.078</v>
      </c>
      <c r="Y275" s="164">
        <v>1693.925</v>
      </c>
      <c r="Z275" s="165">
        <v>1591267.5</v>
      </c>
      <c r="AA275" s="165">
        <v>1593960</v>
      </c>
    </row>
    <row r="276" spans="1:27" ht="24.95" customHeight="1">
      <c r="A276" s="174" t="s">
        <v>36</v>
      </c>
      <c r="B276" s="164">
        <v>1182</v>
      </c>
      <c r="C276" s="164">
        <v>1184</v>
      </c>
      <c r="D276" s="164">
        <v>1419.7349999999999</v>
      </c>
      <c r="E276" s="164">
        <v>1420.4449999999999</v>
      </c>
      <c r="F276" s="164">
        <v>1563.874</v>
      </c>
      <c r="G276" s="164">
        <v>1564.6559999999999</v>
      </c>
      <c r="H276" s="164">
        <v>977.21600000000001</v>
      </c>
      <c r="I276" s="164">
        <v>977.70399999999995</v>
      </c>
      <c r="J276" s="164">
        <v>1246.6110000000001</v>
      </c>
      <c r="K276" s="164">
        <v>1247.2349999999999</v>
      </c>
      <c r="L276" s="164">
        <v>148.905</v>
      </c>
      <c r="M276" s="164">
        <v>148.97999999999999</v>
      </c>
      <c r="N276" s="164">
        <v>151.50299999999999</v>
      </c>
      <c r="O276" s="164">
        <v>151.57900000000001</v>
      </c>
      <c r="P276" s="164">
        <v>190.83199999999999</v>
      </c>
      <c r="Q276" s="164">
        <v>190.928</v>
      </c>
      <c r="R276" s="164">
        <v>10.912000000000001</v>
      </c>
      <c r="S276" s="164">
        <v>10.917</v>
      </c>
      <c r="T276" s="164">
        <v>0</v>
      </c>
      <c r="U276" s="164">
        <v>0</v>
      </c>
      <c r="V276" s="164">
        <v>953.23500000000001</v>
      </c>
      <c r="W276" s="164">
        <v>953.71199999999999</v>
      </c>
      <c r="X276" s="164">
        <v>1687.54</v>
      </c>
      <c r="Y276" s="164">
        <v>1688.384</v>
      </c>
      <c r="Z276" s="165">
        <v>1577024.4</v>
      </c>
      <c r="AA276" s="165">
        <v>1579692.8</v>
      </c>
    </row>
    <row r="277" spans="1:27" ht="24.95" customHeight="1">
      <c r="A277" s="174" t="s">
        <v>37</v>
      </c>
      <c r="B277" s="164">
        <v>1182</v>
      </c>
      <c r="C277" s="164">
        <v>1184</v>
      </c>
      <c r="D277" s="164">
        <v>1412.1610000000001</v>
      </c>
      <c r="E277" s="164">
        <v>1412.867</v>
      </c>
      <c r="F277" s="164">
        <v>1571.211</v>
      </c>
      <c r="G277" s="164">
        <v>1571.9970000000001</v>
      </c>
      <c r="H277" s="164">
        <v>971.12099999999998</v>
      </c>
      <c r="I277" s="164">
        <v>971.60699999999997</v>
      </c>
      <c r="J277" s="164">
        <v>1233.3589999999999</v>
      </c>
      <c r="K277" s="164">
        <v>1233.9760000000001</v>
      </c>
      <c r="L277" s="164">
        <v>148.20599999999999</v>
      </c>
      <c r="M277" s="164">
        <v>148.28</v>
      </c>
      <c r="N277" s="164">
        <v>150.88300000000001</v>
      </c>
      <c r="O277" s="164">
        <v>150.959</v>
      </c>
      <c r="P277" s="164">
        <v>189.80699999999999</v>
      </c>
      <c r="Q277" s="164">
        <v>189.90199999999999</v>
      </c>
      <c r="R277" s="164">
        <v>10.817</v>
      </c>
      <c r="S277" s="164">
        <v>10.823</v>
      </c>
      <c r="T277" s="164">
        <v>0</v>
      </c>
      <c r="U277" s="164">
        <v>0</v>
      </c>
      <c r="V277" s="164">
        <v>949.44799999999998</v>
      </c>
      <c r="W277" s="164">
        <v>949.923</v>
      </c>
      <c r="X277" s="164">
        <v>1682.9839999999999</v>
      </c>
      <c r="Y277" s="164">
        <v>1683.826</v>
      </c>
      <c r="Z277" s="165">
        <v>1567923</v>
      </c>
      <c r="AA277" s="165">
        <v>1570576</v>
      </c>
    </row>
    <row r="278" spans="1:27" ht="24.95" customHeight="1">
      <c r="A278" s="173" t="s">
        <v>38</v>
      </c>
      <c r="B278" s="164">
        <v>1182</v>
      </c>
      <c r="C278" s="164">
        <v>1184</v>
      </c>
      <c r="D278" s="164">
        <v>1417.604</v>
      </c>
      <c r="E278" s="164">
        <v>1418.3140000000001</v>
      </c>
      <c r="F278" s="164">
        <v>1569.732</v>
      </c>
      <c r="G278" s="164">
        <v>1570.5170000000001</v>
      </c>
      <c r="H278" s="164">
        <v>972.23800000000006</v>
      </c>
      <c r="I278" s="164">
        <v>972.72400000000005</v>
      </c>
      <c r="J278" s="164">
        <v>1233.3589999999999</v>
      </c>
      <c r="K278" s="164">
        <v>1233.9760000000001</v>
      </c>
      <c r="L278" s="164">
        <v>148.49600000000001</v>
      </c>
      <c r="M278" s="164">
        <v>148.57</v>
      </c>
      <c r="N278" s="164">
        <v>150.83699999999999</v>
      </c>
      <c r="O278" s="164">
        <v>150.91300000000001</v>
      </c>
      <c r="P278" s="164">
        <v>190.52799999999999</v>
      </c>
      <c r="Q278" s="164">
        <v>190.62299999999999</v>
      </c>
      <c r="R278" s="164">
        <v>10.744</v>
      </c>
      <c r="S278" s="164">
        <v>10.749000000000001</v>
      </c>
      <c r="T278" s="164">
        <v>0</v>
      </c>
      <c r="U278" s="164">
        <v>0</v>
      </c>
      <c r="V278" s="164">
        <v>949.92200000000003</v>
      </c>
      <c r="W278" s="164">
        <v>950.39700000000005</v>
      </c>
      <c r="X278" s="164">
        <v>1685.114</v>
      </c>
      <c r="Y278" s="164">
        <v>1685.9570000000001</v>
      </c>
      <c r="Z278" s="165">
        <v>1569164.1</v>
      </c>
      <c r="AA278" s="165">
        <v>1571819.2</v>
      </c>
    </row>
    <row r="279" spans="1:27" ht="24.95" customHeight="1">
      <c r="A279" s="173" t="s">
        <v>39</v>
      </c>
      <c r="B279" s="164">
        <v>1182</v>
      </c>
      <c r="C279" s="164">
        <v>1184</v>
      </c>
      <c r="D279" s="164">
        <v>1406.48</v>
      </c>
      <c r="E279" s="164">
        <v>1407.184</v>
      </c>
      <c r="F279" s="164">
        <v>1567.1869999999999</v>
      </c>
      <c r="G279" s="164">
        <v>1567.971</v>
      </c>
      <c r="H279" s="164">
        <v>970.16600000000005</v>
      </c>
      <c r="I279" s="164">
        <v>970.65099999999995</v>
      </c>
      <c r="J279" s="164">
        <v>1223.6669999999999</v>
      </c>
      <c r="K279" s="164">
        <v>1224.279</v>
      </c>
      <c r="L279" s="164">
        <v>147.48699999999999</v>
      </c>
      <c r="M279" s="164">
        <v>147.56100000000001</v>
      </c>
      <c r="N279" s="164">
        <v>149.70599999999999</v>
      </c>
      <c r="O279" s="164">
        <v>149.78100000000001</v>
      </c>
      <c r="P279" s="164">
        <v>189.04599999999999</v>
      </c>
      <c r="Q279" s="164">
        <v>189.14</v>
      </c>
      <c r="R279" s="164">
        <v>10.712</v>
      </c>
      <c r="S279" s="164">
        <v>10.718</v>
      </c>
      <c r="T279" s="164">
        <v>0</v>
      </c>
      <c r="U279" s="164">
        <v>0</v>
      </c>
      <c r="V279" s="164">
        <v>946.726</v>
      </c>
      <c r="W279" s="164">
        <v>947.2</v>
      </c>
      <c r="X279" s="164">
        <v>1679.741</v>
      </c>
      <c r="Y279" s="164">
        <v>1680.5809999999999</v>
      </c>
      <c r="Z279" s="165">
        <v>1565618.1</v>
      </c>
      <c r="AA279" s="165">
        <v>1568267.2</v>
      </c>
    </row>
    <row r="280" spans="1:27" ht="24.95" customHeight="1">
      <c r="A280" s="173" t="s">
        <v>40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5"/>
      <c r="AA280" s="165"/>
    </row>
    <row r="281" spans="1:27" ht="24.95" customHeight="1">
      <c r="A281" s="174" t="s">
        <v>41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  <c r="AA281" s="165"/>
    </row>
    <row r="282" spans="1:27" ht="24.95" customHeight="1">
      <c r="A282" s="173" t="s">
        <v>42</v>
      </c>
      <c r="B282" s="164">
        <v>1182</v>
      </c>
      <c r="C282" s="164">
        <v>1184</v>
      </c>
      <c r="D282" s="164">
        <v>1415.711</v>
      </c>
      <c r="E282" s="164">
        <v>1416.4190000000001</v>
      </c>
      <c r="F282" s="164">
        <v>1607.364</v>
      </c>
      <c r="G282" s="164">
        <v>1608.1679999999999</v>
      </c>
      <c r="H282" s="164">
        <v>970.16600000000005</v>
      </c>
      <c r="I282" s="164">
        <v>970.65099999999995</v>
      </c>
      <c r="J282" s="164">
        <v>1231.9469999999999</v>
      </c>
      <c r="K282" s="164">
        <v>1232.5630000000001</v>
      </c>
      <c r="L282" s="164">
        <v>148.102</v>
      </c>
      <c r="M282" s="164">
        <v>148.17599999999999</v>
      </c>
      <c r="N282" s="164">
        <v>151.65899999999999</v>
      </c>
      <c r="O282" s="164">
        <v>151.73500000000001</v>
      </c>
      <c r="P282" s="164">
        <v>190.262</v>
      </c>
      <c r="Q282" s="164">
        <v>190.357</v>
      </c>
      <c r="R282" s="164">
        <v>10.741</v>
      </c>
      <c r="S282" s="164">
        <v>10.746</v>
      </c>
      <c r="T282" s="164">
        <v>0</v>
      </c>
      <c r="U282" s="164">
        <v>0</v>
      </c>
      <c r="V282" s="164">
        <v>946.84500000000003</v>
      </c>
      <c r="W282" s="164">
        <v>947.31799999999998</v>
      </c>
      <c r="X282" s="164">
        <v>1684.9449999999999</v>
      </c>
      <c r="Y282" s="164">
        <v>1685.7909999999999</v>
      </c>
      <c r="Z282" s="165">
        <v>1563608.7</v>
      </c>
      <c r="AA282" s="165">
        <v>1566254.4</v>
      </c>
    </row>
    <row r="283" spans="1:27" ht="24.95" customHeight="1">
      <c r="A283" s="174" t="s">
        <v>43</v>
      </c>
      <c r="B283" s="164">
        <v>1182</v>
      </c>
      <c r="C283" s="164">
        <v>1184</v>
      </c>
      <c r="D283" s="164">
        <v>1413.9359999999999</v>
      </c>
      <c r="E283" s="164">
        <v>1414.643</v>
      </c>
      <c r="F283" s="164">
        <v>1602.749</v>
      </c>
      <c r="G283" s="164">
        <v>1603.55</v>
      </c>
      <c r="H283" s="164">
        <v>966.995</v>
      </c>
      <c r="I283" s="164">
        <v>967.47799999999995</v>
      </c>
      <c r="J283" s="164">
        <v>1234.1310000000001</v>
      </c>
      <c r="K283" s="164">
        <v>1234.748</v>
      </c>
      <c r="L283" s="164">
        <v>148.41399999999999</v>
      </c>
      <c r="M283" s="164">
        <v>148.488</v>
      </c>
      <c r="N283" s="164">
        <v>151.37</v>
      </c>
      <c r="O283" s="164">
        <v>151.44499999999999</v>
      </c>
      <c r="P283" s="164">
        <v>190.005</v>
      </c>
      <c r="Q283" s="164">
        <v>190.1</v>
      </c>
      <c r="R283" s="164">
        <v>10.606999999999999</v>
      </c>
      <c r="S283" s="164">
        <v>10.612</v>
      </c>
      <c r="T283" s="164">
        <v>0</v>
      </c>
      <c r="U283" s="164">
        <v>10.612</v>
      </c>
      <c r="V283" s="164">
        <v>950.04</v>
      </c>
      <c r="W283" s="164">
        <v>950.51499999999999</v>
      </c>
      <c r="X283" s="164">
        <v>1684.155</v>
      </c>
      <c r="Y283" s="164">
        <v>1684.998</v>
      </c>
      <c r="Z283" s="165">
        <v>1550902.2</v>
      </c>
      <c r="AA283" s="165">
        <v>1553526.4</v>
      </c>
    </row>
    <row r="284" spans="1:27" ht="24.95" customHeight="1">
      <c r="A284" s="173" t="s">
        <v>44</v>
      </c>
      <c r="B284" s="164">
        <v>1182</v>
      </c>
      <c r="C284" s="164">
        <v>1184</v>
      </c>
      <c r="D284" s="164">
        <v>1416.7760000000001</v>
      </c>
      <c r="E284" s="164">
        <v>1417.4849999999999</v>
      </c>
      <c r="F284" s="164">
        <v>1597.5419999999999</v>
      </c>
      <c r="G284" s="164">
        <v>1598.3409999999999</v>
      </c>
      <c r="H284" s="164">
        <v>963.923</v>
      </c>
      <c r="I284" s="164">
        <v>964.40499999999997</v>
      </c>
      <c r="J284" s="164">
        <v>1229.0039999999999</v>
      </c>
      <c r="K284" s="164">
        <v>1229.6189999999999</v>
      </c>
      <c r="L284" s="164">
        <v>148.774</v>
      </c>
      <c r="M284" s="164">
        <v>148.84800000000001</v>
      </c>
      <c r="N284" s="164">
        <v>151.65700000000001</v>
      </c>
      <c r="O284" s="164">
        <v>151.733</v>
      </c>
      <c r="P284" s="164">
        <v>190.39</v>
      </c>
      <c r="Q284" s="164">
        <v>190.48500000000001</v>
      </c>
      <c r="R284" s="164">
        <v>10.614000000000001</v>
      </c>
      <c r="S284" s="164">
        <v>10.619</v>
      </c>
      <c r="T284" s="164">
        <v>0</v>
      </c>
      <c r="U284" s="164">
        <v>0</v>
      </c>
      <c r="V284" s="164">
        <v>943.88599999999997</v>
      </c>
      <c r="W284" s="164">
        <v>944.35799999999995</v>
      </c>
      <c r="X284" s="164">
        <v>1684.3209999999999</v>
      </c>
      <c r="Y284" s="164">
        <v>1685.164</v>
      </c>
      <c r="Z284" s="165">
        <v>1547947.2</v>
      </c>
      <c r="AA284" s="165">
        <v>1550566.3999999999</v>
      </c>
    </row>
    <row r="285" spans="1:27" ht="24.95" customHeight="1">
      <c r="A285" s="173" t="s">
        <v>45</v>
      </c>
      <c r="B285" s="164">
        <v>1182</v>
      </c>
      <c r="C285" s="164">
        <v>1184</v>
      </c>
      <c r="D285" s="164">
        <v>1420.9179999999999</v>
      </c>
      <c r="E285" s="164">
        <v>1421.6289999999999</v>
      </c>
      <c r="F285" s="164">
        <v>1601.5060000000001</v>
      </c>
      <c r="G285" s="164">
        <v>1602.307</v>
      </c>
      <c r="H285" s="164">
        <v>964.23699999999997</v>
      </c>
      <c r="I285" s="164">
        <v>964.71900000000005</v>
      </c>
      <c r="J285" s="164">
        <v>1231.69</v>
      </c>
      <c r="K285" s="164">
        <v>1232.306</v>
      </c>
      <c r="L285" s="164">
        <v>148.851</v>
      </c>
      <c r="M285" s="164">
        <v>148.92500000000001</v>
      </c>
      <c r="N285" s="164">
        <v>152.06800000000001</v>
      </c>
      <c r="O285" s="164">
        <v>152.14400000000001</v>
      </c>
      <c r="P285" s="164">
        <v>190.952</v>
      </c>
      <c r="Q285" s="164">
        <v>191.048</v>
      </c>
      <c r="R285" s="164">
        <v>10.603</v>
      </c>
      <c r="S285" s="164">
        <v>10.608000000000001</v>
      </c>
      <c r="T285" s="164">
        <v>0</v>
      </c>
      <c r="U285" s="164">
        <v>0</v>
      </c>
      <c r="V285" s="164">
        <v>950.15800000000002</v>
      </c>
      <c r="W285" s="164">
        <v>950.63400000000001</v>
      </c>
      <c r="X285" s="164">
        <v>1686.049</v>
      </c>
      <c r="Y285" s="164">
        <v>1686.8920000000001</v>
      </c>
      <c r="Z285" s="165">
        <v>1459956.6</v>
      </c>
      <c r="AA285" s="165">
        <v>1552579.2</v>
      </c>
    </row>
    <row r="286" spans="1:27" ht="24.95" customHeight="1">
      <c r="A286" s="173" t="s">
        <v>46</v>
      </c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5"/>
      <c r="AA286" s="165"/>
    </row>
    <row r="287" spans="1:27" ht="24.95" customHeight="1">
      <c r="A287" s="173" t="s">
        <v>47</v>
      </c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5"/>
      <c r="AA287" s="165"/>
    </row>
    <row r="288" spans="1:27" ht="24.95" customHeight="1">
      <c r="A288" s="174" t="s">
        <v>48</v>
      </c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5"/>
      <c r="AA288" s="165"/>
    </row>
    <row r="289" spans="1:27" ht="24.95" customHeight="1">
      <c r="A289" s="173" t="s">
        <v>49</v>
      </c>
      <c r="B289" s="164">
        <v>1182</v>
      </c>
      <c r="C289" s="164">
        <v>1184</v>
      </c>
      <c r="D289" s="164">
        <v>1415.4739999999999</v>
      </c>
      <c r="E289" s="164">
        <v>1416.182</v>
      </c>
      <c r="F289" s="164">
        <v>1604.346</v>
      </c>
      <c r="G289" s="164">
        <v>1605.1489999999999</v>
      </c>
      <c r="H289" s="164">
        <v>960.79200000000003</v>
      </c>
      <c r="I289" s="164">
        <v>961.27300000000002</v>
      </c>
      <c r="J289" s="164">
        <v>1220.6369999999999</v>
      </c>
      <c r="K289" s="164">
        <v>1221.248</v>
      </c>
      <c r="L289" s="164">
        <v>148.79599999999999</v>
      </c>
      <c r="M289" s="164">
        <v>148.87100000000001</v>
      </c>
      <c r="N289" s="164">
        <v>151.886</v>
      </c>
      <c r="O289" s="164">
        <v>151.96199999999999</v>
      </c>
      <c r="P289" s="164">
        <v>190.23400000000001</v>
      </c>
      <c r="Q289" s="164">
        <v>190.32900000000001</v>
      </c>
      <c r="R289" s="164">
        <v>10.561</v>
      </c>
      <c r="S289" s="164">
        <v>10.567</v>
      </c>
      <c r="T289" s="164">
        <v>0</v>
      </c>
      <c r="U289" s="164">
        <v>0</v>
      </c>
      <c r="V289" s="164">
        <v>938.798</v>
      </c>
      <c r="W289" s="164">
        <v>939.26700000000005</v>
      </c>
      <c r="X289" s="164">
        <v>1683.646</v>
      </c>
      <c r="Y289" s="164">
        <v>1684.489</v>
      </c>
      <c r="Z289" s="165">
        <v>1530453.6</v>
      </c>
      <c r="AA289" s="165">
        <v>1533043.2</v>
      </c>
    </row>
    <row r="290" spans="1:27" ht="24.95" customHeight="1">
      <c r="A290" s="173" t="s">
        <v>50</v>
      </c>
      <c r="B290" s="164">
        <v>1182</v>
      </c>
      <c r="C290" s="164">
        <v>1184</v>
      </c>
      <c r="D290" s="164">
        <v>1404.35</v>
      </c>
      <c r="E290" s="164">
        <v>1405.0530000000001</v>
      </c>
      <c r="F290" s="164">
        <v>1595.116</v>
      </c>
      <c r="G290" s="164">
        <v>1595.914</v>
      </c>
      <c r="H290" s="164">
        <v>958.92399999999998</v>
      </c>
      <c r="I290" s="164">
        <v>959.404</v>
      </c>
      <c r="J290" s="164">
        <v>1214.624</v>
      </c>
      <c r="K290" s="164">
        <v>1215.231</v>
      </c>
      <c r="L290" s="164">
        <v>147.88</v>
      </c>
      <c r="M290" s="164">
        <v>147.95400000000001</v>
      </c>
      <c r="N290" s="164">
        <v>151.453</v>
      </c>
      <c r="O290" s="164">
        <v>151.529</v>
      </c>
      <c r="P290" s="164">
        <v>188.75</v>
      </c>
      <c r="Q290" s="164">
        <v>188.845</v>
      </c>
      <c r="R290" s="164">
        <v>10.518000000000001</v>
      </c>
      <c r="S290" s="164">
        <v>10.523999999999999</v>
      </c>
      <c r="T290" s="164">
        <v>0</v>
      </c>
      <c r="U290" s="164">
        <v>0</v>
      </c>
      <c r="V290" s="164">
        <v>942.70299999999997</v>
      </c>
      <c r="W290" s="164">
        <v>943.17399999999998</v>
      </c>
      <c r="X290" s="164">
        <v>1677.576</v>
      </c>
      <c r="Y290" s="164">
        <v>1678.415</v>
      </c>
      <c r="Z290" s="165">
        <v>1528680.6</v>
      </c>
      <c r="AA290" s="165">
        <v>1531267.2</v>
      </c>
    </row>
    <row r="291" spans="1:27" ht="24.95" customHeight="1">
      <c r="A291" s="173" t="s">
        <v>51</v>
      </c>
      <c r="B291" s="164">
        <v>1182</v>
      </c>
      <c r="C291" s="164">
        <v>1184</v>
      </c>
      <c r="D291" s="164">
        <v>1394.883</v>
      </c>
      <c r="E291" s="164">
        <v>1395.5809999999999</v>
      </c>
      <c r="F291" s="164">
        <v>1589.5540000000001</v>
      </c>
      <c r="G291" s="164">
        <v>1590.3489999999999</v>
      </c>
      <c r="H291" s="164">
        <v>956.67600000000004</v>
      </c>
      <c r="I291" s="164">
        <v>957.154</v>
      </c>
      <c r="J291" s="164">
        <v>1217.874</v>
      </c>
      <c r="K291" s="164">
        <v>1218.4829999999999</v>
      </c>
      <c r="L291" s="164">
        <v>146.65199999999999</v>
      </c>
      <c r="M291" s="164">
        <v>146.72499999999999</v>
      </c>
      <c r="N291" s="164">
        <v>150.24199999999999</v>
      </c>
      <c r="O291" s="164">
        <v>150.31700000000001</v>
      </c>
      <c r="P291" s="164">
        <v>187.47399999999999</v>
      </c>
      <c r="Q291" s="164">
        <v>187.56700000000001</v>
      </c>
      <c r="R291" s="164">
        <v>10.609</v>
      </c>
      <c r="S291" s="164">
        <v>10.614000000000001</v>
      </c>
      <c r="T291" s="164">
        <v>0</v>
      </c>
      <c r="U291" s="164">
        <v>0</v>
      </c>
      <c r="V291" s="164">
        <v>939.38900000000001</v>
      </c>
      <c r="W291" s="164">
        <v>939.85900000000004</v>
      </c>
      <c r="X291" s="164">
        <v>1673.28</v>
      </c>
      <c r="Y291" s="164">
        <v>1674.117</v>
      </c>
      <c r="Z291" s="165">
        <v>1536659.1</v>
      </c>
      <c r="AA291" s="165">
        <v>1539259.2</v>
      </c>
    </row>
    <row r="292" spans="1:27" ht="24.95" customHeight="1">
      <c r="A292" s="173" t="s">
        <v>52</v>
      </c>
      <c r="B292" s="164">
        <v>1182</v>
      </c>
      <c r="C292" s="164">
        <v>1184</v>
      </c>
      <c r="D292" s="164">
        <v>1389.4390000000001</v>
      </c>
      <c r="E292" s="164">
        <v>1390.134</v>
      </c>
      <c r="F292" s="164">
        <v>1588.8440000000001</v>
      </c>
      <c r="G292" s="164">
        <v>1589.6379999999999</v>
      </c>
      <c r="H292" s="164">
        <v>953.43899999999996</v>
      </c>
      <c r="I292" s="164">
        <v>953.91600000000005</v>
      </c>
      <c r="J292" s="164">
        <v>1214.873</v>
      </c>
      <c r="K292" s="164">
        <v>1215.481</v>
      </c>
      <c r="L292" s="164">
        <v>145.309</v>
      </c>
      <c r="M292" s="164">
        <v>145.381</v>
      </c>
      <c r="N292" s="164">
        <v>148.834</v>
      </c>
      <c r="O292" s="164">
        <v>148.90799999999999</v>
      </c>
      <c r="P292" s="164">
        <v>186.71600000000001</v>
      </c>
      <c r="Q292" s="164">
        <v>186.81</v>
      </c>
      <c r="R292" s="164">
        <v>10.526999999999999</v>
      </c>
      <c r="S292" s="164">
        <v>10.532</v>
      </c>
      <c r="T292" s="164">
        <v>0</v>
      </c>
      <c r="U292" s="164">
        <v>0</v>
      </c>
      <c r="V292" s="164">
        <v>929.92200000000003</v>
      </c>
      <c r="W292" s="164">
        <v>930.38699999999994</v>
      </c>
      <c r="X292" s="164">
        <v>1669.5050000000001</v>
      </c>
      <c r="Y292" s="164">
        <v>1670.34</v>
      </c>
      <c r="Z292" s="165">
        <v>1515974.1</v>
      </c>
      <c r="AA292" s="165">
        <v>1518539.2</v>
      </c>
    </row>
    <row r="293" spans="1:27" ht="24.95" customHeight="1">
      <c r="A293" s="173" t="s">
        <v>53</v>
      </c>
      <c r="B293" s="164">
        <v>1182</v>
      </c>
      <c r="C293" s="164">
        <v>1184</v>
      </c>
      <c r="D293" s="164">
        <v>1393.818</v>
      </c>
      <c r="E293" s="164">
        <v>1394.5150000000001</v>
      </c>
      <c r="F293" s="164">
        <v>1588.134</v>
      </c>
      <c r="G293" s="164">
        <v>1588.9280000000001</v>
      </c>
      <c r="H293" s="164">
        <v>952.21100000000001</v>
      </c>
      <c r="I293" s="164">
        <v>952.68700000000001</v>
      </c>
      <c r="J293" s="164">
        <v>1216.3720000000001</v>
      </c>
      <c r="K293" s="164">
        <v>1216.98</v>
      </c>
      <c r="L293" s="164">
        <v>145.14099999999999</v>
      </c>
      <c r="M293" s="164">
        <v>145.214</v>
      </c>
      <c r="N293" s="164">
        <v>148.952</v>
      </c>
      <c r="O293" s="164">
        <v>149.02600000000001</v>
      </c>
      <c r="P293" s="164">
        <v>187.33699999999999</v>
      </c>
      <c r="Q293" s="164">
        <v>187.43100000000001</v>
      </c>
      <c r="R293" s="164">
        <v>10.483000000000001</v>
      </c>
      <c r="S293" s="164">
        <v>10.488</v>
      </c>
      <c r="T293" s="164">
        <v>0</v>
      </c>
      <c r="U293" s="164">
        <v>0</v>
      </c>
      <c r="V293" s="164">
        <v>924.59699999999998</v>
      </c>
      <c r="W293" s="164">
        <v>925.05899999999997</v>
      </c>
      <c r="X293" s="164">
        <v>1670.653</v>
      </c>
      <c r="Y293" s="164">
        <v>1671.4880000000001</v>
      </c>
      <c r="Z293" s="165">
        <v>1516919.7</v>
      </c>
      <c r="AA293" s="165">
        <v>1519486.4</v>
      </c>
    </row>
    <row r="294" spans="1:27" ht="24.95" customHeight="1">
      <c r="A294" s="173" t="s">
        <v>54</v>
      </c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5"/>
      <c r="AA294" s="165"/>
    </row>
    <row r="295" spans="1:27" ht="24.95" customHeight="1">
      <c r="A295" s="174" t="s">
        <v>55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5"/>
      <c r="AA295" s="165"/>
    </row>
    <row r="296" spans="1:27" ht="24.95" customHeight="1">
      <c r="A296" s="227" t="s">
        <v>426</v>
      </c>
      <c r="B296" s="231">
        <f>AVERAGE(B266:B295)</f>
        <v>1182</v>
      </c>
      <c r="C296" s="231">
        <f t="shared" ref="C296:AA296" si="8">AVERAGE(C266:C295)</f>
        <v>1184</v>
      </c>
      <c r="D296" s="231">
        <f t="shared" si="8"/>
        <v>1411.0660624999996</v>
      </c>
      <c r="E296" s="231">
        <f t="shared" si="8"/>
        <v>1411.7719374999997</v>
      </c>
      <c r="F296" s="231">
        <f t="shared" si="8"/>
        <v>1581.355</v>
      </c>
      <c r="G296" s="231">
        <f t="shared" si="8"/>
        <v>1582.1459374999999</v>
      </c>
      <c r="H296" s="231">
        <f t="shared" si="8"/>
        <v>965.85756249999997</v>
      </c>
      <c r="I296" s="231">
        <f t="shared" si="8"/>
        <v>966.34056249999992</v>
      </c>
      <c r="J296" s="231">
        <f t="shared" si="8"/>
        <v>1230.1260625</v>
      </c>
      <c r="K296" s="231">
        <f t="shared" si="8"/>
        <v>1230.7413125</v>
      </c>
      <c r="L296" s="231">
        <f t="shared" si="8"/>
        <v>147.97750000000002</v>
      </c>
      <c r="M296" s="231">
        <f t="shared" si="8"/>
        <v>148.05149999999998</v>
      </c>
      <c r="N296" s="231">
        <f t="shared" si="8"/>
        <v>151.18699999999995</v>
      </c>
      <c r="O296" s="231">
        <f t="shared" si="8"/>
        <v>151.2626875</v>
      </c>
      <c r="P296" s="231">
        <f t="shared" si="8"/>
        <v>189.6485625</v>
      </c>
      <c r="Q296" s="231">
        <f t="shared" si="8"/>
        <v>189.74343750000003</v>
      </c>
      <c r="R296" s="231">
        <f t="shared" si="8"/>
        <v>10.69525</v>
      </c>
      <c r="S296" s="231">
        <f t="shared" si="8"/>
        <v>10.7005625</v>
      </c>
      <c r="T296" s="231">
        <f t="shared" si="8"/>
        <v>0</v>
      </c>
      <c r="U296" s="231">
        <f t="shared" si="8"/>
        <v>0.66325000000000001</v>
      </c>
      <c r="V296" s="231">
        <f t="shared" si="8"/>
        <v>944.89212499999996</v>
      </c>
      <c r="W296" s="231">
        <f t="shared" si="8"/>
        <v>945.36462499999993</v>
      </c>
      <c r="X296" s="231">
        <f t="shared" si="8"/>
        <v>1681.8511874999999</v>
      </c>
      <c r="Y296" s="231">
        <f t="shared" si="8"/>
        <v>1682.6927499999999</v>
      </c>
      <c r="Z296" s="231">
        <f t="shared" si="8"/>
        <v>1549465.9125000001</v>
      </c>
      <c r="AA296" s="231">
        <f t="shared" si="8"/>
        <v>1557722.1999999997</v>
      </c>
    </row>
    <row r="297" spans="1:27" ht="24.95" customHeight="1">
      <c r="A297" s="178" t="s">
        <v>422</v>
      </c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70"/>
      <c r="AA297" s="237"/>
    </row>
    <row r="298" spans="1:27" ht="24.95" customHeight="1">
      <c r="A298" s="166">
        <v>1</v>
      </c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5"/>
      <c r="AA298" s="165"/>
    </row>
    <row r="299" spans="1:27" ht="24.95" customHeight="1">
      <c r="A299" s="173" t="s">
        <v>27</v>
      </c>
      <c r="B299" s="164">
        <v>1182</v>
      </c>
      <c r="C299" s="164">
        <v>1184</v>
      </c>
      <c r="D299" s="164">
        <v>1389.7940000000001</v>
      </c>
      <c r="E299" s="164">
        <v>1390.49</v>
      </c>
      <c r="F299" s="164">
        <v>1575.175</v>
      </c>
      <c r="G299" s="164">
        <v>1575.963</v>
      </c>
      <c r="H299" s="164">
        <v>946.12099999999998</v>
      </c>
      <c r="I299" s="164">
        <v>946.59400000000005</v>
      </c>
      <c r="J299" s="164">
        <v>1219.1279999999999</v>
      </c>
      <c r="K299" s="164">
        <v>1219.7380000000001</v>
      </c>
      <c r="L299" s="164">
        <v>144.72399999999999</v>
      </c>
      <c r="M299" s="164">
        <v>144.79599999999999</v>
      </c>
      <c r="N299" s="164">
        <v>148.21299999999999</v>
      </c>
      <c r="O299" s="164">
        <v>148.28700000000001</v>
      </c>
      <c r="P299" s="164">
        <v>186.755</v>
      </c>
      <c r="Q299" s="164">
        <v>186.84800000000001</v>
      </c>
      <c r="R299" s="164">
        <v>10.494999999999999</v>
      </c>
      <c r="S299" s="164">
        <v>10.5</v>
      </c>
      <c r="T299" s="164">
        <v>0</v>
      </c>
      <c r="U299" s="164">
        <v>0</v>
      </c>
      <c r="V299" s="164">
        <v>926.25300000000004</v>
      </c>
      <c r="W299" s="164">
        <v>926.71699999999998</v>
      </c>
      <c r="X299" s="164">
        <v>1667.7650000000001</v>
      </c>
      <c r="Y299" s="164">
        <v>1668.5989999999999</v>
      </c>
      <c r="Z299" s="165">
        <v>1505513.4</v>
      </c>
      <c r="AA299" s="165">
        <v>1508060.8</v>
      </c>
    </row>
    <row r="300" spans="1:27" ht="24.95" customHeight="1">
      <c r="A300" s="174" t="s">
        <v>28</v>
      </c>
      <c r="B300" s="164">
        <v>1182</v>
      </c>
      <c r="C300" s="164">
        <v>1184</v>
      </c>
      <c r="D300" s="164">
        <v>1390.8589999999999</v>
      </c>
      <c r="E300" s="164">
        <v>1391.5550000000001</v>
      </c>
      <c r="F300" s="164">
        <v>1569.0809999999999</v>
      </c>
      <c r="G300" s="164">
        <v>1569.866</v>
      </c>
      <c r="H300" s="164">
        <v>947.78800000000001</v>
      </c>
      <c r="I300" s="164">
        <v>948.26199999999994</v>
      </c>
      <c r="J300" s="164">
        <v>1214.749</v>
      </c>
      <c r="K300" s="164">
        <v>1215.356</v>
      </c>
      <c r="L300" s="164">
        <v>144.97800000000001</v>
      </c>
      <c r="M300" s="164">
        <v>145.05000000000001</v>
      </c>
      <c r="N300" s="164">
        <v>148.14500000000001</v>
      </c>
      <c r="O300" s="164">
        <v>148.21899999999999</v>
      </c>
      <c r="P300" s="164">
        <v>186.88399999999999</v>
      </c>
      <c r="Q300" s="164">
        <v>186.97800000000001</v>
      </c>
      <c r="R300" s="164">
        <v>10.478999999999999</v>
      </c>
      <c r="S300" s="164">
        <v>10.484</v>
      </c>
      <c r="T300" s="164">
        <v>0</v>
      </c>
      <c r="U300" s="164">
        <v>0</v>
      </c>
      <c r="V300" s="164">
        <v>923.17700000000002</v>
      </c>
      <c r="W300" s="164">
        <v>923.63800000000003</v>
      </c>
      <c r="X300" s="164">
        <v>1667.5989999999999</v>
      </c>
      <c r="Y300" s="164">
        <v>1668.434</v>
      </c>
      <c r="Z300" s="165">
        <v>1502617.5</v>
      </c>
      <c r="AA300" s="165">
        <v>1505160</v>
      </c>
    </row>
    <row r="301" spans="1:27" ht="24.95" customHeight="1">
      <c r="A301" s="173" t="s">
        <v>29</v>
      </c>
      <c r="B301" s="164">
        <v>1182</v>
      </c>
      <c r="C301" s="164">
        <v>1184</v>
      </c>
      <c r="D301" s="164">
        <v>1394.883</v>
      </c>
      <c r="E301" s="164">
        <v>1395.5809999999999</v>
      </c>
      <c r="F301" s="164">
        <v>1571.8030000000001</v>
      </c>
      <c r="G301" s="164">
        <v>1572.5889999999999</v>
      </c>
      <c r="H301" s="164">
        <v>948.928</v>
      </c>
      <c r="I301" s="164">
        <v>949.40300000000002</v>
      </c>
      <c r="J301" s="164">
        <v>1217.1220000000001</v>
      </c>
      <c r="K301" s="164">
        <v>1217.731</v>
      </c>
      <c r="L301" s="164">
        <v>145.846</v>
      </c>
      <c r="M301" s="164">
        <v>145.91900000000001</v>
      </c>
      <c r="N301" s="164">
        <v>149.13200000000001</v>
      </c>
      <c r="O301" s="164">
        <v>149.20699999999999</v>
      </c>
      <c r="P301" s="164">
        <v>187.417</v>
      </c>
      <c r="Q301" s="164">
        <v>187.511</v>
      </c>
      <c r="R301" s="164">
        <v>10.51</v>
      </c>
      <c r="S301" s="164">
        <v>10.515000000000001</v>
      </c>
      <c r="T301" s="164">
        <v>0</v>
      </c>
      <c r="U301" s="164">
        <v>0</v>
      </c>
      <c r="V301" s="164">
        <v>930.04</v>
      </c>
      <c r="W301" s="164">
        <v>930.50599999999997</v>
      </c>
      <c r="X301" s="164">
        <v>1669.931</v>
      </c>
      <c r="Y301" s="164">
        <v>1670.7660000000001</v>
      </c>
      <c r="Z301" s="165">
        <v>1506163.5</v>
      </c>
      <c r="AA301" s="165">
        <v>1508712</v>
      </c>
    </row>
    <row r="302" spans="1:27" ht="24.95" customHeight="1">
      <c r="A302" s="173" t="s">
        <v>30</v>
      </c>
      <c r="B302" s="164">
        <v>1182</v>
      </c>
      <c r="C302" s="164">
        <v>1184</v>
      </c>
      <c r="D302" s="164">
        <v>1389.558</v>
      </c>
      <c r="E302" s="164">
        <v>1390.2529999999999</v>
      </c>
      <c r="F302" s="164">
        <v>1559.9680000000001</v>
      </c>
      <c r="G302" s="164">
        <v>1560.749</v>
      </c>
      <c r="H302" s="164">
        <v>943.10500000000002</v>
      </c>
      <c r="I302" s="164">
        <v>943.577</v>
      </c>
      <c r="J302" s="164">
        <v>1211.5150000000001</v>
      </c>
      <c r="K302" s="164">
        <v>1212.1210000000001</v>
      </c>
      <c r="L302" s="164">
        <v>146.21899999999999</v>
      </c>
      <c r="M302" s="164">
        <v>146.292</v>
      </c>
      <c r="N302" s="164">
        <v>148.61500000000001</v>
      </c>
      <c r="O302" s="164">
        <v>148.69</v>
      </c>
      <c r="P302" s="164">
        <v>186.70699999999999</v>
      </c>
      <c r="Q302" s="164">
        <v>186.80099999999999</v>
      </c>
      <c r="R302" s="164">
        <v>10.496</v>
      </c>
      <c r="S302" s="164">
        <v>10.500999999999999</v>
      </c>
      <c r="T302" s="164">
        <v>0</v>
      </c>
      <c r="U302" s="164">
        <v>0</v>
      </c>
      <c r="V302" s="164">
        <v>926.84500000000003</v>
      </c>
      <c r="W302" s="176">
        <v>927.30899999999997</v>
      </c>
      <c r="X302" s="164">
        <v>1667.3150000000001</v>
      </c>
      <c r="Y302" s="164">
        <v>1668.1489999999999</v>
      </c>
      <c r="Z302" s="165">
        <v>1506459</v>
      </c>
      <c r="AA302" s="165">
        <v>1509008</v>
      </c>
    </row>
    <row r="303" spans="1:27" ht="24.95" customHeight="1">
      <c r="A303" s="173" t="s">
        <v>31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5"/>
      <c r="AA303" s="165"/>
    </row>
    <row r="304" spans="1:27" ht="24.95" customHeight="1">
      <c r="A304" s="174" t="s">
        <v>32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5"/>
      <c r="AA304" s="165"/>
    </row>
    <row r="305" spans="1:27" ht="24.95" customHeight="1">
      <c r="A305" s="173" t="s">
        <v>33</v>
      </c>
      <c r="B305" s="164">
        <v>1182</v>
      </c>
      <c r="C305" s="164">
        <v>1184</v>
      </c>
      <c r="D305" s="164">
        <v>1385.4159999999999</v>
      </c>
      <c r="E305" s="164">
        <v>1386.1089999999999</v>
      </c>
      <c r="F305" s="164">
        <v>1546.0039999999999</v>
      </c>
      <c r="G305" s="164">
        <v>1546.778</v>
      </c>
      <c r="H305" s="164">
        <v>944.15800000000002</v>
      </c>
      <c r="I305" s="164">
        <v>944.63099999999997</v>
      </c>
      <c r="J305" s="164">
        <v>1208.1759999999999</v>
      </c>
      <c r="K305" s="164">
        <v>1208.78</v>
      </c>
      <c r="L305" s="164">
        <v>145.10599999999999</v>
      </c>
      <c r="M305" s="164">
        <v>145.178</v>
      </c>
      <c r="N305" s="164">
        <v>147.82400000000001</v>
      </c>
      <c r="O305" s="164">
        <v>147.898</v>
      </c>
      <c r="P305" s="164">
        <v>186.14400000000001</v>
      </c>
      <c r="Q305" s="164">
        <v>186.23699999999999</v>
      </c>
      <c r="R305" s="164">
        <v>10.473000000000001</v>
      </c>
      <c r="S305" s="164">
        <v>10.478</v>
      </c>
      <c r="T305" s="164">
        <v>0</v>
      </c>
      <c r="U305" s="164">
        <v>0</v>
      </c>
      <c r="V305" s="164">
        <v>917.73299999999995</v>
      </c>
      <c r="W305" s="164">
        <v>918.19200000000001</v>
      </c>
      <c r="X305" s="164">
        <v>1663.7180000000001</v>
      </c>
      <c r="Y305" s="164">
        <v>1664.55</v>
      </c>
      <c r="Z305" s="165">
        <v>1491447.6</v>
      </c>
      <c r="AA305" s="165">
        <v>1493971.2</v>
      </c>
    </row>
    <row r="306" spans="1:27" ht="24.95" customHeight="1">
      <c r="A306" s="174" t="s">
        <v>34</v>
      </c>
      <c r="B306" s="164">
        <v>1182</v>
      </c>
      <c r="C306" s="164">
        <v>1184</v>
      </c>
      <c r="D306" s="164">
        <v>1389.203</v>
      </c>
      <c r="E306" s="164">
        <v>1389.8979999999999</v>
      </c>
      <c r="F306" s="164">
        <v>1554.998</v>
      </c>
      <c r="G306" s="164">
        <v>1555.7760000000001</v>
      </c>
      <c r="H306" s="164">
        <v>943.18</v>
      </c>
      <c r="I306" s="164">
        <v>943.65200000000004</v>
      </c>
      <c r="J306" s="164">
        <v>1208.0519999999999</v>
      </c>
      <c r="K306" s="164">
        <v>1208.6569999999999</v>
      </c>
      <c r="L306" s="164">
        <v>145.67500000000001</v>
      </c>
      <c r="M306" s="164">
        <v>145.74799999999999</v>
      </c>
      <c r="N306" s="164">
        <v>148.239</v>
      </c>
      <c r="O306" s="164">
        <v>148.31299999999999</v>
      </c>
      <c r="P306" s="164">
        <v>186.69</v>
      </c>
      <c r="Q306" s="164">
        <v>186.78299999999999</v>
      </c>
      <c r="R306" s="164">
        <v>10.504</v>
      </c>
      <c r="S306" s="164">
        <v>10.509</v>
      </c>
      <c r="T306" s="164">
        <v>0</v>
      </c>
      <c r="U306" s="164">
        <v>0</v>
      </c>
      <c r="V306" s="164">
        <v>917.37800000000004</v>
      </c>
      <c r="W306" s="164">
        <v>917.83699999999999</v>
      </c>
      <c r="X306" s="164">
        <v>1663.7180000000001</v>
      </c>
      <c r="Y306" s="164">
        <v>1664.55</v>
      </c>
      <c r="Z306" s="165">
        <v>1511482.5</v>
      </c>
      <c r="AA306" s="165">
        <v>1514040</v>
      </c>
    </row>
    <row r="307" spans="1:27" ht="24.95" customHeight="1">
      <c r="A307" s="173" t="s">
        <v>35</v>
      </c>
      <c r="B307" s="164">
        <v>1182</v>
      </c>
      <c r="C307" s="164">
        <v>1184</v>
      </c>
      <c r="D307" s="164">
        <v>1396.066</v>
      </c>
      <c r="E307" s="164">
        <v>1396.7650000000001</v>
      </c>
      <c r="F307" s="164">
        <v>1560.797</v>
      </c>
      <c r="G307" s="164">
        <v>1561.578</v>
      </c>
      <c r="H307" s="164">
        <v>946.65099999999995</v>
      </c>
      <c r="I307" s="164">
        <v>947.12400000000002</v>
      </c>
      <c r="J307" s="164">
        <v>1211.7629999999999</v>
      </c>
      <c r="K307" s="164">
        <v>1212.3689999999999</v>
      </c>
      <c r="L307" s="164">
        <v>146.04</v>
      </c>
      <c r="M307" s="164">
        <v>146.113</v>
      </c>
      <c r="N307" s="164">
        <v>148.922</v>
      </c>
      <c r="O307" s="164">
        <v>148.99600000000001</v>
      </c>
      <c r="P307" s="164">
        <v>187.572</v>
      </c>
      <c r="Q307" s="164">
        <v>187.66499999999999</v>
      </c>
      <c r="R307" s="164">
        <v>10.505000000000001</v>
      </c>
      <c r="S307" s="164">
        <v>10.51</v>
      </c>
      <c r="T307" s="164">
        <v>0</v>
      </c>
      <c r="U307" s="164">
        <v>0</v>
      </c>
      <c r="V307" s="164">
        <v>921.28300000000002</v>
      </c>
      <c r="W307" s="164">
        <v>921.74400000000003</v>
      </c>
      <c r="X307" s="164">
        <v>1671.126</v>
      </c>
      <c r="Y307" s="164">
        <v>1671.962</v>
      </c>
      <c r="Z307" s="165">
        <v>1526434.8</v>
      </c>
      <c r="AA307" s="165">
        <v>1529017.6</v>
      </c>
    </row>
    <row r="308" spans="1:27" ht="24.95" customHeight="1">
      <c r="A308" s="174" t="s">
        <v>36</v>
      </c>
      <c r="B308" s="164">
        <v>1182</v>
      </c>
      <c r="C308" s="164">
        <v>1184</v>
      </c>
      <c r="D308" s="164">
        <v>1399.972</v>
      </c>
      <c r="E308" s="164">
        <v>1400.672</v>
      </c>
      <c r="F308" s="164">
        <v>1561.5070000000001</v>
      </c>
      <c r="G308" s="164">
        <v>1562.288</v>
      </c>
      <c r="H308" s="164">
        <v>949.91800000000001</v>
      </c>
      <c r="I308" s="164">
        <v>950.39300000000003</v>
      </c>
      <c r="J308" s="164">
        <v>1215.8720000000001</v>
      </c>
      <c r="K308" s="164">
        <v>1216.48</v>
      </c>
      <c r="L308" s="164">
        <v>146.84800000000001</v>
      </c>
      <c r="M308" s="164">
        <v>146.922</v>
      </c>
      <c r="N308" s="164">
        <v>149.268</v>
      </c>
      <c r="O308" s="164">
        <v>149.34200000000001</v>
      </c>
      <c r="P308" s="164">
        <v>188.09299999999999</v>
      </c>
      <c r="Q308" s="164">
        <v>188.18700000000001</v>
      </c>
      <c r="R308" s="164">
        <v>10.535</v>
      </c>
      <c r="S308" s="164">
        <v>10.54</v>
      </c>
      <c r="T308" s="164">
        <v>0</v>
      </c>
      <c r="U308" s="164">
        <v>0</v>
      </c>
      <c r="V308" s="164">
        <v>920.928</v>
      </c>
      <c r="W308" s="164">
        <v>921.38900000000001</v>
      </c>
      <c r="X308" s="164">
        <v>1672.7950000000001</v>
      </c>
      <c r="Y308" s="164">
        <v>1673.6310000000001</v>
      </c>
      <c r="Z308" s="165">
        <v>1523893.5</v>
      </c>
      <c r="AA308" s="165">
        <v>1526472</v>
      </c>
    </row>
    <row r="309" spans="1:27" ht="24.95" customHeight="1">
      <c r="A309" s="174" t="s">
        <v>37</v>
      </c>
      <c r="B309" s="164">
        <v>1182</v>
      </c>
      <c r="C309" s="164">
        <v>1184</v>
      </c>
      <c r="D309" s="164">
        <v>1403.049</v>
      </c>
      <c r="E309" s="164">
        <v>1403.75</v>
      </c>
      <c r="F309" s="164">
        <v>1558.193</v>
      </c>
      <c r="G309" s="164">
        <v>1558.973</v>
      </c>
      <c r="H309" s="164">
        <v>948.85199999999998</v>
      </c>
      <c r="I309" s="164">
        <v>949.32600000000002</v>
      </c>
      <c r="J309" s="164">
        <v>1214.001</v>
      </c>
      <c r="K309" s="164">
        <v>1214.6079999999999</v>
      </c>
      <c r="L309" s="164">
        <v>149.89699999999999</v>
      </c>
      <c r="M309" s="164">
        <v>149.97200000000001</v>
      </c>
      <c r="N309" s="164">
        <v>188.48599999999999</v>
      </c>
      <c r="O309" s="164">
        <v>188.58</v>
      </c>
      <c r="P309" s="164">
        <v>10.53</v>
      </c>
      <c r="Q309" s="164">
        <v>10.536</v>
      </c>
      <c r="R309" s="164">
        <v>10.53</v>
      </c>
      <c r="S309" s="164">
        <v>10.536</v>
      </c>
      <c r="T309" s="164">
        <v>0</v>
      </c>
      <c r="U309" s="164">
        <v>0</v>
      </c>
      <c r="V309" s="164">
        <v>925.07</v>
      </c>
      <c r="W309" s="164">
        <v>925.53300000000002</v>
      </c>
      <c r="X309" s="176">
        <v>1674.0730000000001</v>
      </c>
      <c r="Y309" s="164">
        <v>1674.91</v>
      </c>
      <c r="Z309" s="165">
        <v>1525075.5</v>
      </c>
      <c r="AA309" s="165">
        <v>1527656</v>
      </c>
    </row>
    <row r="310" spans="1:27" ht="24.95" customHeight="1">
      <c r="A310" s="174" t="s">
        <v>38</v>
      </c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5"/>
      <c r="AA310" s="165"/>
    </row>
    <row r="311" spans="1:27" ht="24.95" customHeight="1">
      <c r="A311" s="173" t="s">
        <v>39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5"/>
      <c r="AA311" s="165"/>
    </row>
    <row r="312" spans="1:27" ht="24.95" customHeight="1">
      <c r="A312" s="174" t="s">
        <v>40</v>
      </c>
      <c r="B312" s="164">
        <v>1182</v>
      </c>
      <c r="C312" s="164">
        <v>1184</v>
      </c>
      <c r="D312" s="164">
        <v>1397.605</v>
      </c>
      <c r="E312" s="164">
        <v>1398.3040000000001</v>
      </c>
      <c r="F312" s="164">
        <v>1572.749</v>
      </c>
      <c r="G312" s="164">
        <v>1573.5360000000001</v>
      </c>
      <c r="H312" s="164">
        <v>949.30899999999997</v>
      </c>
      <c r="I312" s="164">
        <v>949.78300000000002</v>
      </c>
      <c r="J312" s="164">
        <v>1212.508</v>
      </c>
      <c r="K312" s="164">
        <v>1213.115</v>
      </c>
      <c r="L312" s="164">
        <v>145.80099999999999</v>
      </c>
      <c r="M312" s="164">
        <v>145.874</v>
      </c>
      <c r="N312" s="164">
        <v>149.65299999999999</v>
      </c>
      <c r="O312" s="164">
        <v>149.727</v>
      </c>
      <c r="P312" s="164">
        <v>187.75</v>
      </c>
      <c r="Q312" s="164">
        <v>187.84399999999999</v>
      </c>
      <c r="R312" s="164">
        <v>10.542999999999999</v>
      </c>
      <c r="S312" s="164">
        <v>10.548</v>
      </c>
      <c r="T312" s="164">
        <v>0</v>
      </c>
      <c r="U312" s="164">
        <v>0</v>
      </c>
      <c r="V312" s="164">
        <v>926.84500000000003</v>
      </c>
      <c r="W312" s="164">
        <v>927.30899999999997</v>
      </c>
      <c r="X312" s="164">
        <v>1674.25</v>
      </c>
      <c r="Y312" s="164">
        <v>1675.088</v>
      </c>
      <c r="Z312" s="165">
        <v>1536127.2</v>
      </c>
      <c r="AA312" s="165">
        <v>1538726.4</v>
      </c>
    </row>
    <row r="313" spans="1:27" ht="24.95" customHeight="1">
      <c r="A313" s="173" t="s">
        <v>41</v>
      </c>
      <c r="B313" s="164">
        <v>1182</v>
      </c>
      <c r="C313" s="164">
        <v>1184</v>
      </c>
      <c r="D313" s="164">
        <v>1396.7760000000001</v>
      </c>
      <c r="E313" s="164">
        <v>1397.4749999999999</v>
      </c>
      <c r="F313" s="164">
        <v>1574.11</v>
      </c>
      <c r="G313" s="164">
        <v>1574.8979999999999</v>
      </c>
      <c r="H313" s="164">
        <v>944.53499999999997</v>
      </c>
      <c r="I313" s="164">
        <v>945.00800000000004</v>
      </c>
      <c r="J313" s="164">
        <v>1213.3779999999999</v>
      </c>
      <c r="K313" s="164">
        <v>1213.9849999999999</v>
      </c>
      <c r="L313" s="164">
        <v>145.566</v>
      </c>
      <c r="M313" s="164">
        <v>145.63900000000001</v>
      </c>
      <c r="N313" s="164">
        <v>149.977</v>
      </c>
      <c r="O313" s="164">
        <v>150.05199999999999</v>
      </c>
      <c r="P313" s="164">
        <v>187.64</v>
      </c>
      <c r="Q313" s="164">
        <v>187.73400000000001</v>
      </c>
      <c r="R313" s="164">
        <v>10.566000000000001</v>
      </c>
      <c r="S313" s="164">
        <v>10.571</v>
      </c>
      <c r="T313" s="164">
        <v>0</v>
      </c>
      <c r="U313" s="164">
        <v>0</v>
      </c>
      <c r="V313" s="164">
        <v>931.57899999999995</v>
      </c>
      <c r="W313" s="164">
        <v>932.04499999999996</v>
      </c>
      <c r="X313" s="164">
        <v>1673.777</v>
      </c>
      <c r="Y313" s="164">
        <v>1674.614</v>
      </c>
      <c r="Z313" s="165">
        <v>1540500.6</v>
      </c>
      <c r="AA313" s="165">
        <v>1543107.2</v>
      </c>
    </row>
    <row r="314" spans="1:27" ht="24.95" customHeight="1">
      <c r="A314" s="174" t="s">
        <v>42</v>
      </c>
      <c r="B314" s="164">
        <v>1182</v>
      </c>
      <c r="C314" s="164">
        <v>1184</v>
      </c>
      <c r="D314" s="164">
        <v>1391.569</v>
      </c>
      <c r="E314" s="164">
        <v>1392.2660000000001</v>
      </c>
      <c r="F314" s="164">
        <v>1562.5719999999999</v>
      </c>
      <c r="G314" s="164">
        <v>1563.354</v>
      </c>
      <c r="H314" s="164">
        <v>943.10500000000002</v>
      </c>
      <c r="I314" s="164">
        <v>943.577</v>
      </c>
      <c r="J314" s="164">
        <v>1211.019</v>
      </c>
      <c r="K314" s="164">
        <v>1211.625</v>
      </c>
      <c r="L314" s="164">
        <v>145.452</v>
      </c>
      <c r="M314" s="164">
        <v>145.524</v>
      </c>
      <c r="N314" s="164">
        <v>149.215</v>
      </c>
      <c r="O314" s="164">
        <v>149.28899999999999</v>
      </c>
      <c r="P314" s="164">
        <v>186.94</v>
      </c>
      <c r="Q314" s="164">
        <v>187.03399999999999</v>
      </c>
      <c r="R314" s="164">
        <v>10.548</v>
      </c>
      <c r="S314" s="164">
        <v>10.554</v>
      </c>
      <c r="T314" s="164">
        <v>0</v>
      </c>
      <c r="U314" s="164">
        <v>0</v>
      </c>
      <c r="V314" s="164">
        <v>928.50199999999995</v>
      </c>
      <c r="W314" s="164">
        <v>928.96600000000001</v>
      </c>
      <c r="X314" s="164">
        <v>1669.374</v>
      </c>
      <c r="Y314" s="164">
        <v>1670.21</v>
      </c>
      <c r="Z314" s="165">
        <v>1518574.5</v>
      </c>
      <c r="AA314" s="165">
        <v>1521144</v>
      </c>
    </row>
    <row r="315" spans="1:27" ht="24.95" customHeight="1">
      <c r="A315" s="173" t="s">
        <v>43</v>
      </c>
      <c r="B315" s="164">
        <v>1182</v>
      </c>
      <c r="C315" s="164">
        <v>1184</v>
      </c>
      <c r="D315" s="164">
        <v>1390.386</v>
      </c>
      <c r="E315" s="164">
        <v>1391.0820000000001</v>
      </c>
      <c r="F315" s="164">
        <v>1559.673</v>
      </c>
      <c r="G315" s="164">
        <v>1560.453</v>
      </c>
      <c r="H315" s="164">
        <v>947.78800000000001</v>
      </c>
      <c r="I315" s="164">
        <v>948.26199999999994</v>
      </c>
      <c r="J315" s="164">
        <v>1206.5740000000001</v>
      </c>
      <c r="K315" s="164">
        <v>1207.1780000000001</v>
      </c>
      <c r="L315" s="164">
        <v>145.11600000000001</v>
      </c>
      <c r="M315" s="164">
        <v>145.18899999999999</v>
      </c>
      <c r="N315" s="164">
        <v>148.58500000000001</v>
      </c>
      <c r="O315" s="164">
        <v>148.66</v>
      </c>
      <c r="P315" s="164">
        <v>186.78399999999999</v>
      </c>
      <c r="Q315" s="164">
        <v>186.87799999999999</v>
      </c>
      <c r="R315" s="164">
        <v>10.545999999999999</v>
      </c>
      <c r="S315" s="164">
        <v>10.552</v>
      </c>
      <c r="T315" s="164">
        <v>0</v>
      </c>
      <c r="U315" s="164">
        <v>0</v>
      </c>
      <c r="V315" s="164">
        <v>928.73900000000003</v>
      </c>
      <c r="W315" s="164">
        <v>929.20299999999997</v>
      </c>
      <c r="X315" s="164">
        <v>1667.8240000000001</v>
      </c>
      <c r="Y315" s="164">
        <v>1668.6590000000001</v>
      </c>
      <c r="Z315" s="165">
        <v>1513196.4</v>
      </c>
      <c r="AA315" s="165">
        <v>1515756.8</v>
      </c>
    </row>
    <row r="316" spans="1:27" ht="24.95" customHeight="1">
      <c r="A316" s="173" t="s">
        <v>44</v>
      </c>
      <c r="B316" s="164">
        <v>1182</v>
      </c>
      <c r="C316" s="164">
        <v>1184</v>
      </c>
      <c r="D316" s="164">
        <v>1400.4449999999999</v>
      </c>
      <c r="E316" s="164">
        <v>1401.146</v>
      </c>
      <c r="F316" s="164">
        <v>1558.193</v>
      </c>
      <c r="G316" s="164">
        <v>1558.973</v>
      </c>
      <c r="H316" s="164">
        <v>948.39599999999996</v>
      </c>
      <c r="I316" s="164">
        <v>948.87</v>
      </c>
      <c r="J316" s="164">
        <v>1212.8810000000001</v>
      </c>
      <c r="K316" s="164">
        <v>1213.4880000000001</v>
      </c>
      <c r="L316" s="164">
        <v>145.28399999999999</v>
      </c>
      <c r="M316" s="164">
        <v>145.35599999999999</v>
      </c>
      <c r="N316" s="164">
        <v>148.68199999999999</v>
      </c>
      <c r="O316" s="164">
        <v>148.75700000000001</v>
      </c>
      <c r="P316" s="164">
        <v>188.13200000000001</v>
      </c>
      <c r="Q316" s="164">
        <v>188.226</v>
      </c>
      <c r="R316" s="164">
        <v>10.473000000000001</v>
      </c>
      <c r="S316" s="164">
        <v>10.478</v>
      </c>
      <c r="T316" s="164">
        <v>0</v>
      </c>
      <c r="U316" s="164">
        <v>0</v>
      </c>
      <c r="V316" s="164">
        <v>929.21199999999999</v>
      </c>
      <c r="W316" s="164">
        <v>929.67700000000002</v>
      </c>
      <c r="X316" s="164">
        <v>1671.481</v>
      </c>
      <c r="Y316" s="164">
        <v>1672.317</v>
      </c>
      <c r="Z316" s="165">
        <v>1520524.8</v>
      </c>
      <c r="AA316" s="165">
        <v>1523097.6000000001</v>
      </c>
    </row>
    <row r="317" spans="1:27" ht="24.95" customHeight="1">
      <c r="A317" s="173" t="s">
        <v>45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5"/>
      <c r="AA317" s="165"/>
    </row>
    <row r="318" spans="1:27" ht="24.95" customHeight="1">
      <c r="A318" s="174" t="s">
        <v>46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5"/>
      <c r="AA318" s="165"/>
    </row>
    <row r="319" spans="1:27" ht="24.95" customHeight="1">
      <c r="A319" s="173" t="s">
        <v>47</v>
      </c>
      <c r="B319" s="164">
        <v>1182</v>
      </c>
      <c r="C319" s="164">
        <v>1184</v>
      </c>
      <c r="D319" s="164">
        <v>1398.5519999999999</v>
      </c>
      <c r="E319" s="164">
        <v>1399.251</v>
      </c>
      <c r="F319" s="164">
        <v>1559.4949999999999</v>
      </c>
      <c r="G319" s="164">
        <v>1560.2750000000001</v>
      </c>
      <c r="H319" s="164">
        <v>939.13800000000003</v>
      </c>
      <c r="I319" s="164">
        <v>939.60799999999995</v>
      </c>
      <c r="J319" s="164">
        <v>1204.4870000000001</v>
      </c>
      <c r="K319" s="164">
        <v>1205.0889999999999</v>
      </c>
      <c r="L319" s="164">
        <v>145.09100000000001</v>
      </c>
      <c r="M319" s="164">
        <v>145.16399999999999</v>
      </c>
      <c r="N319" s="164">
        <v>148.554</v>
      </c>
      <c r="O319" s="164">
        <v>148.62799999999999</v>
      </c>
      <c r="P319" s="164">
        <v>187.881</v>
      </c>
      <c r="Q319" s="164">
        <v>187.97499999999999</v>
      </c>
      <c r="R319" s="164">
        <v>10.457000000000001</v>
      </c>
      <c r="S319" s="164">
        <v>10.462</v>
      </c>
      <c r="T319" s="164">
        <v>0</v>
      </c>
      <c r="U319" s="164">
        <v>0</v>
      </c>
      <c r="V319" s="164">
        <v>928.38400000000001</v>
      </c>
      <c r="W319" s="164">
        <v>928.84799999999996</v>
      </c>
      <c r="X319" s="164">
        <v>1669.8720000000001</v>
      </c>
      <c r="Y319" s="164">
        <v>1670.7070000000001</v>
      </c>
      <c r="Z319" s="165">
        <v>1514378.4</v>
      </c>
      <c r="AA319" s="165">
        <v>1516940.8</v>
      </c>
    </row>
    <row r="320" spans="1:27" ht="24.95" customHeight="1">
      <c r="A320" s="174" t="s">
        <v>48</v>
      </c>
      <c r="B320" s="164">
        <v>1182</v>
      </c>
      <c r="C320" s="164">
        <v>1184</v>
      </c>
      <c r="D320" s="164">
        <v>1389.3209999999999</v>
      </c>
      <c r="E320" s="164">
        <v>1390.0160000000001</v>
      </c>
      <c r="F320" s="164">
        <v>1558.903</v>
      </c>
      <c r="G320" s="164">
        <v>15559.683000000001</v>
      </c>
      <c r="H320" s="164">
        <v>935.94399999999996</v>
      </c>
      <c r="I320" s="164">
        <v>936.41300000000001</v>
      </c>
      <c r="J320" s="164">
        <v>1198.2670000000001</v>
      </c>
      <c r="K320" s="164">
        <v>1198.866</v>
      </c>
      <c r="L320" s="164">
        <v>144.583</v>
      </c>
      <c r="M320" s="164">
        <v>144.655</v>
      </c>
      <c r="N320" s="164">
        <v>147.98500000000001</v>
      </c>
      <c r="O320" s="164">
        <v>148.059</v>
      </c>
      <c r="P320" s="164">
        <v>186.643</v>
      </c>
      <c r="Q320" s="164">
        <v>186.73599999999999</v>
      </c>
      <c r="R320" s="164">
        <v>10.381</v>
      </c>
      <c r="S320" s="164">
        <v>10.385999999999999</v>
      </c>
      <c r="T320" s="164">
        <v>0</v>
      </c>
      <c r="U320" s="164">
        <v>0</v>
      </c>
      <c r="V320" s="164">
        <v>926.13499999999999</v>
      </c>
      <c r="W320" s="164">
        <v>926.59799999999996</v>
      </c>
      <c r="X320" s="164">
        <v>1665.7650000000001</v>
      </c>
      <c r="Y320" s="164">
        <v>1666.598</v>
      </c>
      <c r="Z320" s="165">
        <v>1506931.8</v>
      </c>
      <c r="AA320" s="165">
        <v>1509481.6</v>
      </c>
    </row>
    <row r="321" spans="1:27" ht="24.95" customHeight="1">
      <c r="A321" s="173" t="s">
        <v>49</v>
      </c>
      <c r="B321" s="164">
        <v>1182</v>
      </c>
      <c r="C321" s="164">
        <v>1184</v>
      </c>
      <c r="D321" s="164">
        <v>1391.806</v>
      </c>
      <c r="E321" s="164">
        <v>1392.502</v>
      </c>
      <c r="F321" s="164">
        <v>1559.6130000000001</v>
      </c>
      <c r="G321" s="164">
        <v>1560.394</v>
      </c>
      <c r="H321" s="164">
        <v>933.803</v>
      </c>
      <c r="I321" s="164">
        <v>934.27</v>
      </c>
      <c r="J321" s="164">
        <v>1199.116</v>
      </c>
      <c r="K321" s="164">
        <v>1199.7159999999999</v>
      </c>
      <c r="L321" s="164">
        <v>144.244</v>
      </c>
      <c r="M321" s="164">
        <v>144.316</v>
      </c>
      <c r="N321" s="164">
        <v>148.24799999999999</v>
      </c>
      <c r="O321" s="164">
        <v>148.32300000000001</v>
      </c>
      <c r="P321" s="164">
        <v>186.988</v>
      </c>
      <c r="Q321" s="164">
        <v>187.08099999999999</v>
      </c>
      <c r="R321" s="164">
        <v>10.438000000000001</v>
      </c>
      <c r="S321" s="164">
        <v>10.444000000000001</v>
      </c>
      <c r="T321" s="164">
        <v>0</v>
      </c>
      <c r="U321" s="164">
        <v>0</v>
      </c>
      <c r="V321" s="164">
        <v>925.30700000000002</v>
      </c>
      <c r="W321" s="164">
        <v>925.77</v>
      </c>
      <c r="X321" s="164">
        <v>1666.866</v>
      </c>
      <c r="Y321" s="164">
        <v>1667.7</v>
      </c>
      <c r="Z321" s="165">
        <v>1508763.9</v>
      </c>
      <c r="AA321" s="165">
        <v>1511316.8</v>
      </c>
    </row>
    <row r="322" spans="1:27" ht="24.95" customHeight="1">
      <c r="A322" s="173" t="s">
        <v>50</v>
      </c>
      <c r="B322" s="164">
        <v>1182</v>
      </c>
      <c r="C322" s="164">
        <v>1184</v>
      </c>
      <c r="D322" s="164">
        <v>1394.646</v>
      </c>
      <c r="E322" s="164">
        <v>1395.3440000000001</v>
      </c>
      <c r="F322" s="164">
        <v>1567.306</v>
      </c>
      <c r="G322" s="164">
        <v>1568.09</v>
      </c>
      <c r="H322" s="164">
        <v>924.971</v>
      </c>
      <c r="I322" s="164">
        <v>925.43399999999997</v>
      </c>
      <c r="J322" s="164">
        <v>1192.3510000000001</v>
      </c>
      <c r="K322" s="164">
        <v>1192.9469999999999</v>
      </c>
      <c r="L322" s="164">
        <v>143.46299999999999</v>
      </c>
      <c r="M322" s="164">
        <v>143.53399999999999</v>
      </c>
      <c r="N322" s="164">
        <v>147.76499999999999</v>
      </c>
      <c r="O322" s="164">
        <v>147.839</v>
      </c>
      <c r="P322" s="164">
        <v>187.37899999999999</v>
      </c>
      <c r="Q322" s="164">
        <v>187.47200000000001</v>
      </c>
      <c r="R322" s="164">
        <v>10.388999999999999</v>
      </c>
      <c r="S322" s="164">
        <v>10.394</v>
      </c>
      <c r="T322" s="164">
        <v>0</v>
      </c>
      <c r="U322" s="164">
        <v>0</v>
      </c>
      <c r="V322" s="164">
        <v>913.59100000000001</v>
      </c>
      <c r="W322" s="164">
        <v>914.048</v>
      </c>
      <c r="X322" s="164">
        <v>1667.54</v>
      </c>
      <c r="Y322" s="164">
        <v>1668.374</v>
      </c>
      <c r="Z322" s="165">
        <v>1507050</v>
      </c>
      <c r="AA322" s="165">
        <v>1509600</v>
      </c>
    </row>
    <row r="323" spans="1:27" ht="24.95" customHeight="1">
      <c r="A323" s="173" t="s">
        <v>51</v>
      </c>
      <c r="B323" s="164">
        <v>1182</v>
      </c>
      <c r="C323" s="164">
        <v>1184</v>
      </c>
      <c r="D323" s="164">
        <v>1390.8589999999999</v>
      </c>
      <c r="E323" s="164">
        <v>1391.5550000000001</v>
      </c>
      <c r="F323" s="164">
        <v>1564.347</v>
      </c>
      <c r="G323" s="164">
        <v>1565.13</v>
      </c>
      <c r="H323" s="164">
        <v>922.30399999999997</v>
      </c>
      <c r="I323" s="164">
        <v>922.76499999999999</v>
      </c>
      <c r="J323" s="164">
        <v>1194.396</v>
      </c>
      <c r="K323" s="164">
        <v>1194.9939999999999</v>
      </c>
      <c r="L323" s="164">
        <v>144.27799999999999</v>
      </c>
      <c r="M323" s="164">
        <v>144.35</v>
      </c>
      <c r="N323" s="164">
        <v>146.614</v>
      </c>
      <c r="O323" s="164">
        <v>146.68700000000001</v>
      </c>
      <c r="P323" s="164">
        <v>186.864</v>
      </c>
      <c r="Q323" s="164">
        <v>186.95699999999999</v>
      </c>
      <c r="R323" s="164">
        <v>10.422000000000001</v>
      </c>
      <c r="S323" s="164">
        <v>10.427</v>
      </c>
      <c r="T323" s="164">
        <v>0</v>
      </c>
      <c r="U323" s="164">
        <v>0</v>
      </c>
      <c r="V323" s="164">
        <v>911.93399999999997</v>
      </c>
      <c r="W323" s="164">
        <v>912.39</v>
      </c>
      <c r="X323" s="164">
        <v>1669.8240000000001</v>
      </c>
      <c r="Y323" s="164">
        <v>1670.66</v>
      </c>
      <c r="Z323" s="165">
        <v>1505572.5</v>
      </c>
      <c r="AA323" s="165">
        <v>1508120</v>
      </c>
    </row>
    <row r="324" spans="1:27" ht="24.95" customHeight="1">
      <c r="A324" s="173" t="s">
        <v>52</v>
      </c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5"/>
      <c r="AA324" s="165"/>
    </row>
    <row r="325" spans="1:27" ht="24.95" customHeight="1">
      <c r="A325" s="173" t="s">
        <v>53</v>
      </c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5"/>
      <c r="AA325" s="165"/>
    </row>
    <row r="326" spans="1:27" ht="24.95" customHeight="1">
      <c r="A326" s="173" t="s">
        <v>54</v>
      </c>
      <c r="B326" s="164">
        <v>1182</v>
      </c>
      <c r="C326" s="164">
        <v>1184</v>
      </c>
      <c r="D326" s="164">
        <v>1373.345</v>
      </c>
      <c r="E326" s="164">
        <v>1374.0319999999999</v>
      </c>
      <c r="F326" s="164">
        <v>1550.56</v>
      </c>
      <c r="G326" s="164">
        <v>1551.336</v>
      </c>
      <c r="H326" s="164">
        <v>924.17600000000004</v>
      </c>
      <c r="I326" s="164">
        <v>924.63900000000001</v>
      </c>
      <c r="J326" s="164">
        <v>1181.636</v>
      </c>
      <c r="K326" s="164">
        <v>1182.2270000000001</v>
      </c>
      <c r="L326" s="164">
        <v>141.65299999999999</v>
      </c>
      <c r="M326" s="164">
        <v>141.72300000000001</v>
      </c>
      <c r="N326" s="164">
        <v>144.035</v>
      </c>
      <c r="O326" s="164">
        <v>144.107</v>
      </c>
      <c r="P326" s="164">
        <v>184.57300000000001</v>
      </c>
      <c r="Q326" s="164">
        <v>184.66499999999999</v>
      </c>
      <c r="R326" s="164">
        <v>10.367000000000001</v>
      </c>
      <c r="S326" s="164">
        <v>10.372</v>
      </c>
      <c r="T326" s="164">
        <v>0</v>
      </c>
      <c r="U326" s="164">
        <v>0</v>
      </c>
      <c r="V326" s="164">
        <v>904.36</v>
      </c>
      <c r="W326" s="164">
        <v>904.81299999999999</v>
      </c>
      <c r="X326" s="164">
        <v>1659.114</v>
      </c>
      <c r="Y326" s="164">
        <v>1659.944</v>
      </c>
      <c r="Z326" s="165">
        <v>1496943.9</v>
      </c>
      <c r="AA326" s="165">
        <v>1499476.8</v>
      </c>
    </row>
    <row r="327" spans="1:27" ht="24.95" customHeight="1">
      <c r="A327" s="173" t="s">
        <v>55</v>
      </c>
      <c r="B327" s="164">
        <v>1182</v>
      </c>
      <c r="C327" s="164">
        <v>1184</v>
      </c>
      <c r="D327" s="164">
        <v>1374.173</v>
      </c>
      <c r="E327" s="164">
        <v>1374.8610000000001</v>
      </c>
      <c r="F327" s="164">
        <v>1560.915</v>
      </c>
      <c r="G327" s="164">
        <v>1561.6959999999999</v>
      </c>
      <c r="H327" s="164">
        <v>921.87300000000005</v>
      </c>
      <c r="I327" s="164">
        <v>922.33399999999995</v>
      </c>
      <c r="J327" s="164">
        <v>1185.78</v>
      </c>
      <c r="K327" s="164">
        <v>1186.373</v>
      </c>
      <c r="L327" s="164">
        <v>141.93100000000001</v>
      </c>
      <c r="M327" s="164">
        <v>142.00200000000001</v>
      </c>
      <c r="N327" s="164">
        <v>144.89400000000001</v>
      </c>
      <c r="O327" s="164">
        <v>144.96700000000001</v>
      </c>
      <c r="P327" s="164">
        <v>184.67699999999999</v>
      </c>
      <c r="Q327" s="164">
        <v>184.76900000000001</v>
      </c>
      <c r="R327" s="164">
        <v>10.404999999999999</v>
      </c>
      <c r="S327" s="164">
        <v>10.41</v>
      </c>
      <c r="T327" s="164">
        <v>0</v>
      </c>
      <c r="U327" s="164">
        <v>0</v>
      </c>
      <c r="V327" s="164">
        <v>908.50199999999995</v>
      </c>
      <c r="W327" s="164">
        <v>908.95699999999999</v>
      </c>
      <c r="X327" s="176">
        <v>1660.9369999999999</v>
      </c>
      <c r="Y327" s="164">
        <v>1661.768</v>
      </c>
      <c r="Z327" s="164">
        <v>1503504</v>
      </c>
      <c r="AA327" s="165">
        <v>1506048</v>
      </c>
    </row>
    <row r="328" spans="1:27" ht="24.95" customHeight="1">
      <c r="A328" s="174" t="s">
        <v>69</v>
      </c>
      <c r="B328" s="164">
        <v>1182</v>
      </c>
      <c r="C328" s="164">
        <v>1184</v>
      </c>
      <c r="D328" s="164">
        <v>1377.25</v>
      </c>
      <c r="E328" s="164">
        <v>1377.9390000000001</v>
      </c>
      <c r="F328" s="164">
        <v>1564.347</v>
      </c>
      <c r="G328" s="164">
        <v>1565.13</v>
      </c>
      <c r="H328" s="164">
        <v>918.51</v>
      </c>
      <c r="I328" s="164">
        <v>918.96900000000005</v>
      </c>
      <c r="J328" s="164">
        <v>1185.5419999999999</v>
      </c>
      <c r="K328" s="164">
        <v>1186.135</v>
      </c>
      <c r="L328" s="164">
        <v>141.63200000000001</v>
      </c>
      <c r="M328" s="164">
        <v>141.703</v>
      </c>
      <c r="N328" s="164">
        <v>144.61099999999999</v>
      </c>
      <c r="O328" s="164">
        <v>144.68299999999999</v>
      </c>
      <c r="P328" s="164">
        <v>185.084</v>
      </c>
      <c r="Q328" s="164">
        <v>185.17599999999999</v>
      </c>
      <c r="R328" s="164">
        <v>10.459</v>
      </c>
      <c r="S328" s="164">
        <v>10.464</v>
      </c>
      <c r="T328" s="164">
        <v>0</v>
      </c>
      <c r="U328" s="164">
        <v>0</v>
      </c>
      <c r="V328" s="164">
        <v>908.029</v>
      </c>
      <c r="W328" s="164">
        <v>908.48299999999995</v>
      </c>
      <c r="X328" s="164">
        <v>1662.3209999999999</v>
      </c>
      <c r="Y328" s="164">
        <v>1663.153</v>
      </c>
      <c r="Z328" s="165">
        <v>1501317.3</v>
      </c>
      <c r="AA328" s="165">
        <v>1503857.6</v>
      </c>
    </row>
    <row r="329" spans="1:27" ht="24.95" customHeight="1">
      <c r="A329" s="227" t="s">
        <v>426</v>
      </c>
      <c r="B329" s="231">
        <f>AVERAGE(B298:B328)</f>
        <v>1182</v>
      </c>
      <c r="C329" s="231">
        <f t="shared" ref="C329:AA329" si="9">AVERAGE(C298:C328)</f>
        <v>1184</v>
      </c>
      <c r="D329" s="231">
        <f t="shared" si="9"/>
        <v>1391.1605909090908</v>
      </c>
      <c r="E329" s="231">
        <f t="shared" si="9"/>
        <v>1391.8566363636362</v>
      </c>
      <c r="F329" s="231">
        <f t="shared" si="9"/>
        <v>1562.2867727272728</v>
      </c>
      <c r="G329" s="231">
        <f t="shared" si="9"/>
        <v>2199.4321818181816</v>
      </c>
      <c r="H329" s="231">
        <f t="shared" si="9"/>
        <v>939.66150000000005</v>
      </c>
      <c r="I329" s="231">
        <f t="shared" si="9"/>
        <v>940.13154545454552</v>
      </c>
      <c r="J329" s="231">
        <f t="shared" si="9"/>
        <v>1205.3778636363636</v>
      </c>
      <c r="K329" s="231">
        <f t="shared" si="9"/>
        <v>1205.980818181818</v>
      </c>
      <c r="L329" s="231">
        <f t="shared" si="9"/>
        <v>144.97395454545452</v>
      </c>
      <c r="M329" s="231">
        <f t="shared" si="9"/>
        <v>145.04631818181818</v>
      </c>
      <c r="N329" s="231">
        <f t="shared" si="9"/>
        <v>149.8028181818182</v>
      </c>
      <c r="O329" s="231">
        <f t="shared" si="9"/>
        <v>149.8777272727273</v>
      </c>
      <c r="P329" s="231">
        <f t="shared" si="9"/>
        <v>178.82395454545451</v>
      </c>
      <c r="Q329" s="231">
        <f t="shared" si="9"/>
        <v>178.9133181818182</v>
      </c>
      <c r="R329" s="231">
        <f t="shared" si="9"/>
        <v>10.478227272727272</v>
      </c>
      <c r="S329" s="231">
        <f t="shared" si="9"/>
        <v>10.48340909090909</v>
      </c>
      <c r="T329" s="231">
        <f t="shared" si="9"/>
        <v>0</v>
      </c>
      <c r="U329" s="231">
        <f t="shared" si="9"/>
        <v>0</v>
      </c>
      <c r="V329" s="231">
        <f t="shared" si="9"/>
        <v>921.81027272727272</v>
      </c>
      <c r="W329" s="231">
        <f t="shared" si="9"/>
        <v>922.27145454545428</v>
      </c>
      <c r="X329" s="231">
        <f t="shared" si="9"/>
        <v>1668.0447727272729</v>
      </c>
      <c r="Y329" s="231">
        <f t="shared" si="9"/>
        <v>1668.8792272727273</v>
      </c>
      <c r="Z329" s="231">
        <f t="shared" si="9"/>
        <v>1512385.1181818182</v>
      </c>
      <c r="AA329" s="231">
        <f t="shared" si="9"/>
        <v>1514944.1454545457</v>
      </c>
    </row>
    <row r="330" spans="1:27" ht="24.95" customHeight="1">
      <c r="A330" s="178" t="s">
        <v>423</v>
      </c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</row>
    <row r="331" spans="1:27" ht="24.95" customHeight="1">
      <c r="A331" s="166">
        <v>1</v>
      </c>
      <c r="B331" s="164">
        <v>1182</v>
      </c>
      <c r="C331" s="164">
        <v>1184</v>
      </c>
      <c r="D331" s="164">
        <v>1374.173</v>
      </c>
      <c r="E331" s="164">
        <v>1374.8610000000001</v>
      </c>
      <c r="F331" s="164">
        <v>1573.578</v>
      </c>
      <c r="G331" s="164">
        <v>1574.365</v>
      </c>
      <c r="H331" s="164">
        <v>918.43799999999999</v>
      </c>
      <c r="I331" s="164">
        <v>918.89800000000002</v>
      </c>
      <c r="J331" s="164">
        <v>1182.9349999999999</v>
      </c>
      <c r="K331" s="164">
        <v>1183.527</v>
      </c>
      <c r="L331" s="164">
        <v>141.346</v>
      </c>
      <c r="M331" s="164">
        <v>141.417</v>
      </c>
      <c r="N331" s="164">
        <v>145.24600000000001</v>
      </c>
      <c r="O331" s="164">
        <v>145.31899999999999</v>
      </c>
      <c r="P331" s="164">
        <v>184.66200000000001</v>
      </c>
      <c r="Q331" s="164">
        <v>184.755</v>
      </c>
      <c r="R331" s="164">
        <v>10.39</v>
      </c>
      <c r="S331" s="164">
        <v>10.395</v>
      </c>
      <c r="T331" s="164">
        <v>0</v>
      </c>
      <c r="U331" s="164">
        <v>0</v>
      </c>
      <c r="V331" s="164">
        <v>906.37199999999996</v>
      </c>
      <c r="W331" s="164">
        <v>906.82600000000002</v>
      </c>
      <c r="X331" s="164">
        <v>1662.807</v>
      </c>
      <c r="Y331" s="164">
        <v>1663.6379999999999</v>
      </c>
      <c r="Z331" s="165">
        <v>1509473.1</v>
      </c>
      <c r="AA331" s="165">
        <v>1512027.2</v>
      </c>
    </row>
    <row r="332" spans="1:27" ht="24.95" customHeight="1">
      <c r="A332" s="166">
        <v>2</v>
      </c>
      <c r="B332" s="164">
        <v>1182</v>
      </c>
      <c r="C332" s="164">
        <v>1184</v>
      </c>
      <c r="D332" s="164">
        <v>1378.079</v>
      </c>
      <c r="E332" s="164">
        <v>1378.768</v>
      </c>
      <c r="F332" s="164">
        <v>1554.643</v>
      </c>
      <c r="G332" s="164">
        <v>1555.421</v>
      </c>
      <c r="H332" s="164">
        <v>922.95100000000002</v>
      </c>
      <c r="I332" s="164">
        <v>923.41300000000001</v>
      </c>
      <c r="J332" s="164">
        <v>1184.4739999999999</v>
      </c>
      <c r="K332" s="164">
        <v>1185.067</v>
      </c>
      <c r="L332" s="164">
        <v>140.899</v>
      </c>
      <c r="M332" s="164">
        <v>140.96899999999999</v>
      </c>
      <c r="N332" s="164">
        <v>145.309</v>
      </c>
      <c r="O332" s="164">
        <v>145.381</v>
      </c>
      <c r="P332" s="164">
        <v>185.179</v>
      </c>
      <c r="Q332" s="164">
        <v>185.27199999999999</v>
      </c>
      <c r="R332" s="164">
        <v>10.379</v>
      </c>
      <c r="S332" s="164">
        <v>10.384</v>
      </c>
      <c r="T332" s="164">
        <v>0</v>
      </c>
      <c r="U332" s="164">
        <v>0</v>
      </c>
      <c r="V332" s="164">
        <v>912.99900000000002</v>
      </c>
      <c r="W332" s="164">
        <v>913.45600000000002</v>
      </c>
      <c r="X332" s="164">
        <v>1661.742</v>
      </c>
      <c r="Y332" s="164">
        <v>1662.5730000000001</v>
      </c>
      <c r="Z332" s="165">
        <v>1512014.4</v>
      </c>
      <c r="AA332" s="165">
        <v>1514572.8</v>
      </c>
    </row>
    <row r="333" spans="1:27" ht="24.95" customHeight="1">
      <c r="A333" s="166">
        <v>3</v>
      </c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5"/>
      <c r="AA333" s="165"/>
    </row>
    <row r="334" spans="1:27" ht="24.95" customHeight="1">
      <c r="A334" s="173" t="s">
        <v>29</v>
      </c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5"/>
      <c r="AA334" s="165"/>
    </row>
    <row r="335" spans="1:27" ht="24.95" customHeight="1">
      <c r="A335" s="174" t="s">
        <v>30</v>
      </c>
      <c r="B335" s="164">
        <v>1182</v>
      </c>
      <c r="C335" s="164">
        <v>1184</v>
      </c>
      <c r="D335" s="164">
        <v>1379.499</v>
      </c>
      <c r="E335" s="164">
        <v>1380.1890000000001</v>
      </c>
      <c r="F335" s="164">
        <v>1549.259</v>
      </c>
      <c r="G335" s="164">
        <v>1550.0340000000001</v>
      </c>
      <c r="H335" s="164">
        <v>927.36300000000006</v>
      </c>
      <c r="I335" s="164">
        <v>927.827</v>
      </c>
      <c r="J335" s="164">
        <v>1184.4739999999999</v>
      </c>
      <c r="K335" s="164">
        <v>1185.067</v>
      </c>
      <c r="L335" s="164">
        <v>140.82499999999999</v>
      </c>
      <c r="M335" s="164">
        <v>140.89500000000001</v>
      </c>
      <c r="N335" s="164">
        <v>145.452</v>
      </c>
      <c r="O335" s="164">
        <v>145.524</v>
      </c>
      <c r="P335" s="164">
        <v>185.36500000000001</v>
      </c>
      <c r="Q335" s="164">
        <v>185.458</v>
      </c>
      <c r="R335" s="164">
        <v>10.375</v>
      </c>
      <c r="S335" s="164">
        <v>10.381</v>
      </c>
      <c r="T335" s="164">
        <v>0</v>
      </c>
      <c r="U335" s="164">
        <v>0</v>
      </c>
      <c r="V335" s="164">
        <v>910.04100000000005</v>
      </c>
      <c r="W335" s="164">
        <v>910.49599999999998</v>
      </c>
      <c r="X335" s="164">
        <v>1660.7360000000001</v>
      </c>
      <c r="Y335" s="164">
        <v>1661.566</v>
      </c>
      <c r="Z335" s="165">
        <v>1497830.3999999999</v>
      </c>
      <c r="AA335" s="165">
        <v>1500364.8</v>
      </c>
    </row>
    <row r="336" spans="1:27" ht="24.95" customHeight="1">
      <c r="A336" s="173" t="s">
        <v>31</v>
      </c>
      <c r="B336" s="164">
        <v>1182</v>
      </c>
      <c r="C336" s="164">
        <v>1184</v>
      </c>
      <c r="D336" s="164">
        <v>1371.57</v>
      </c>
      <c r="E336" s="164">
        <v>1372.2560000000001</v>
      </c>
      <c r="F336" s="164">
        <v>1551.6849999999999</v>
      </c>
      <c r="G336" s="164">
        <v>1552.461</v>
      </c>
      <c r="H336" s="164">
        <v>928.45399999999995</v>
      </c>
      <c r="I336" s="164">
        <v>928.91899999999998</v>
      </c>
      <c r="J336" s="164">
        <v>1181.4000000000001</v>
      </c>
      <c r="K336" s="164">
        <v>1181.991</v>
      </c>
      <c r="L336" s="164">
        <v>140.274</v>
      </c>
      <c r="M336" s="164">
        <v>140.34399999999999</v>
      </c>
      <c r="N336" s="164">
        <v>145.32499999999999</v>
      </c>
      <c r="O336" s="164">
        <v>145.39699999999999</v>
      </c>
      <c r="P336" s="164">
        <v>184.303</v>
      </c>
      <c r="Q336" s="164">
        <v>184.39500000000001</v>
      </c>
      <c r="R336" s="164">
        <v>10.347</v>
      </c>
      <c r="S336" s="164">
        <v>10.352</v>
      </c>
      <c r="T336" s="164">
        <v>0</v>
      </c>
      <c r="U336" s="164">
        <v>0</v>
      </c>
      <c r="V336" s="164">
        <v>905.899</v>
      </c>
      <c r="W336" s="164">
        <v>906.35199999999998</v>
      </c>
      <c r="X336" s="164">
        <v>1658.1079999999999</v>
      </c>
      <c r="Y336" s="164">
        <v>1658.9380000000001</v>
      </c>
      <c r="Z336" s="165">
        <v>1502203.8</v>
      </c>
      <c r="AA336" s="165">
        <v>1504745.6</v>
      </c>
    </row>
    <row r="337" spans="1:27" ht="24.95" customHeight="1">
      <c r="A337" s="174" t="s">
        <v>32</v>
      </c>
      <c r="B337" s="164">
        <v>1182</v>
      </c>
      <c r="C337" s="164">
        <v>1184</v>
      </c>
      <c r="D337" s="164">
        <v>1368.2560000000001</v>
      </c>
      <c r="E337" s="164">
        <v>1368.941</v>
      </c>
      <c r="F337" s="164">
        <v>1554.229</v>
      </c>
      <c r="G337" s="164">
        <v>1555.0060000000001</v>
      </c>
      <c r="H337" s="164">
        <v>925.62199999999996</v>
      </c>
      <c r="I337" s="164">
        <v>926.08500000000004</v>
      </c>
      <c r="J337" s="164">
        <v>1185.1859999999999</v>
      </c>
      <c r="K337" s="164">
        <v>1185.779</v>
      </c>
      <c r="L337" s="164">
        <v>140.511</v>
      </c>
      <c r="M337" s="164">
        <v>140.58099999999999</v>
      </c>
      <c r="N337" s="164">
        <v>144.72399999999999</v>
      </c>
      <c r="O337" s="164">
        <v>144.79599999999999</v>
      </c>
      <c r="P337" s="164">
        <v>183.84800000000001</v>
      </c>
      <c r="Q337" s="164">
        <v>183.93899999999999</v>
      </c>
      <c r="R337" s="164">
        <v>10.401999999999999</v>
      </c>
      <c r="S337" s="164">
        <v>10.407</v>
      </c>
      <c r="T337" s="164">
        <v>0</v>
      </c>
      <c r="U337" s="164">
        <v>0</v>
      </c>
      <c r="V337" s="164">
        <v>908.85699999999997</v>
      </c>
      <c r="W337" s="164">
        <v>909.31200000000001</v>
      </c>
      <c r="X337" s="164">
        <v>1657.067</v>
      </c>
      <c r="Y337" s="164">
        <v>1657.896</v>
      </c>
      <c r="Z337" s="165">
        <v>1507759.2</v>
      </c>
      <c r="AA337" s="165">
        <v>1510310.4</v>
      </c>
    </row>
    <row r="338" spans="1:27" ht="24.95" customHeight="1">
      <c r="A338" s="173" t="s">
        <v>33</v>
      </c>
      <c r="B338" s="164">
        <v>1182</v>
      </c>
      <c r="C338" s="164">
        <v>1184</v>
      </c>
      <c r="D338" s="164">
        <v>1371.57</v>
      </c>
      <c r="E338" s="164">
        <v>1372.2560000000001</v>
      </c>
      <c r="F338" s="164">
        <v>1552.395</v>
      </c>
      <c r="G338" s="176">
        <v>1553.171</v>
      </c>
      <c r="H338" s="164">
        <v>929.69399999999996</v>
      </c>
      <c r="I338" s="164">
        <v>930.15899999999999</v>
      </c>
      <c r="J338" s="164">
        <v>1185.1859999999999</v>
      </c>
      <c r="K338" s="164">
        <v>1185.779</v>
      </c>
      <c r="L338" s="164">
        <v>141.10400000000001</v>
      </c>
      <c r="M338" s="164">
        <v>141.17400000000001</v>
      </c>
      <c r="N338" s="164">
        <v>144.78800000000001</v>
      </c>
      <c r="O338" s="164">
        <v>144.86000000000001</v>
      </c>
      <c r="P338" s="164">
        <v>184.26499999999999</v>
      </c>
      <c r="Q338" s="164">
        <v>184.358</v>
      </c>
      <c r="R338" s="164">
        <v>10.401</v>
      </c>
      <c r="S338" s="164">
        <v>10.406000000000001</v>
      </c>
      <c r="T338" s="164">
        <v>0</v>
      </c>
      <c r="U338" s="164">
        <v>0</v>
      </c>
      <c r="V338" s="164">
        <v>905.66200000000003</v>
      </c>
      <c r="W338" s="164">
        <v>906.11500000000001</v>
      </c>
      <c r="X338" s="164">
        <v>1658.961</v>
      </c>
      <c r="Y338" s="164">
        <v>1659.79</v>
      </c>
      <c r="Z338" s="165">
        <v>1517688</v>
      </c>
      <c r="AA338" s="165">
        <v>1520256</v>
      </c>
    </row>
    <row r="339" spans="1:27" ht="24.95" customHeight="1">
      <c r="A339" s="173" t="s">
        <v>34</v>
      </c>
      <c r="B339" s="164">
        <v>1182</v>
      </c>
      <c r="C339" s="164">
        <v>1184</v>
      </c>
      <c r="D339" s="164">
        <v>1376.3040000000001</v>
      </c>
      <c r="E339" s="164">
        <v>1376.992</v>
      </c>
      <c r="F339" s="164">
        <v>1552.75</v>
      </c>
      <c r="G339" s="164">
        <v>1553.5260000000001</v>
      </c>
      <c r="H339" s="164">
        <v>932.40499999999997</v>
      </c>
      <c r="I339" s="164">
        <v>932.87099999999998</v>
      </c>
      <c r="J339" s="164">
        <v>1187.684</v>
      </c>
      <c r="K339" s="164">
        <v>1188.278</v>
      </c>
      <c r="L339" s="164">
        <v>141.142</v>
      </c>
      <c r="M339" s="164">
        <v>141.21299999999999</v>
      </c>
      <c r="N339" s="164">
        <v>145.58799999999999</v>
      </c>
      <c r="O339" s="164">
        <v>145.66</v>
      </c>
      <c r="P339" s="164">
        <v>184.934</v>
      </c>
      <c r="Q339" s="164">
        <v>185.02600000000001</v>
      </c>
      <c r="R339" s="164">
        <v>10.381</v>
      </c>
      <c r="S339" s="164">
        <v>10.385999999999999</v>
      </c>
      <c r="T339" s="164">
        <v>0</v>
      </c>
      <c r="U339" s="164">
        <v>0</v>
      </c>
      <c r="V339" s="164">
        <v>909.21199999999999</v>
      </c>
      <c r="W339" s="164">
        <v>909.66700000000003</v>
      </c>
      <c r="X339" s="164">
        <v>1660.972</v>
      </c>
      <c r="Y339" s="164">
        <v>1661.8030000000001</v>
      </c>
      <c r="Z339" s="165">
        <v>1518633.6</v>
      </c>
      <c r="AA339" s="165">
        <v>1521203.2</v>
      </c>
    </row>
    <row r="340" spans="1:27" ht="24.95" customHeight="1">
      <c r="A340" s="173" t="s">
        <v>35</v>
      </c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5"/>
      <c r="AA340" s="165"/>
    </row>
    <row r="341" spans="1:27" ht="24.95" customHeight="1">
      <c r="A341" s="174" t="s">
        <v>36</v>
      </c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5"/>
      <c r="AA341" s="165"/>
    </row>
    <row r="342" spans="1:27" ht="24.95" customHeight="1">
      <c r="A342" s="173" t="s">
        <v>37</v>
      </c>
      <c r="B342" s="164">
        <v>1182</v>
      </c>
      <c r="C342" s="164">
        <v>1184</v>
      </c>
      <c r="D342" s="164">
        <v>1379.144</v>
      </c>
      <c r="E342" s="164">
        <v>1379.8340000000001</v>
      </c>
      <c r="F342" s="164">
        <v>1557.365</v>
      </c>
      <c r="G342" s="164">
        <v>1558.144</v>
      </c>
      <c r="H342" s="164">
        <v>933.06600000000003</v>
      </c>
      <c r="I342" s="164">
        <v>933.53300000000002</v>
      </c>
      <c r="J342" s="164">
        <v>1190.0719999999999</v>
      </c>
      <c r="K342" s="164">
        <v>1190.6679999999999</v>
      </c>
      <c r="L342" s="164">
        <v>141.29400000000001</v>
      </c>
      <c r="M342" s="164">
        <v>141.36500000000001</v>
      </c>
      <c r="N342" s="164">
        <v>145.84800000000001</v>
      </c>
      <c r="O342" s="164">
        <v>145.92099999999999</v>
      </c>
      <c r="P342" s="164">
        <v>185.31899999999999</v>
      </c>
      <c r="Q342" s="164">
        <v>185.411</v>
      </c>
      <c r="R342" s="164">
        <v>10.439</v>
      </c>
      <c r="S342" s="164">
        <v>10.445</v>
      </c>
      <c r="T342" s="164">
        <v>0</v>
      </c>
      <c r="U342" s="164">
        <v>0</v>
      </c>
      <c r="V342" s="164">
        <v>909.09400000000005</v>
      </c>
      <c r="W342" s="164">
        <v>909.54899999999998</v>
      </c>
      <c r="X342" s="164">
        <v>1660.8889999999999</v>
      </c>
      <c r="Y342" s="164">
        <v>1661.72</v>
      </c>
      <c r="Z342" s="165">
        <v>1518042.6</v>
      </c>
      <c r="AA342" s="165">
        <v>1520611.2</v>
      </c>
    </row>
    <row r="343" spans="1:27" ht="24.95" customHeight="1">
      <c r="A343" s="174" t="s">
        <v>38</v>
      </c>
      <c r="B343" s="164">
        <v>1182</v>
      </c>
      <c r="C343" s="164">
        <v>1184</v>
      </c>
      <c r="D343" s="164">
        <v>1379.38</v>
      </c>
      <c r="E343" s="164">
        <v>1380.07</v>
      </c>
      <c r="F343" s="164">
        <v>1549.318</v>
      </c>
      <c r="G343" s="164">
        <v>1550.0930000000001</v>
      </c>
      <c r="H343" s="164">
        <v>929.548</v>
      </c>
      <c r="I343" s="164">
        <v>930.01300000000003</v>
      </c>
      <c r="J343" s="164">
        <v>1189.355</v>
      </c>
      <c r="K343" s="164">
        <v>1189.95</v>
      </c>
      <c r="L343" s="164">
        <v>141.21799999999999</v>
      </c>
      <c r="M343" s="164">
        <v>141.28899999999999</v>
      </c>
      <c r="N343" s="164">
        <v>145.33199999999999</v>
      </c>
      <c r="O343" s="164">
        <v>145.405</v>
      </c>
      <c r="P343" s="164">
        <v>185.35900000000001</v>
      </c>
      <c r="Q343" s="164">
        <v>185.452</v>
      </c>
      <c r="R343" s="164">
        <v>10.412000000000001</v>
      </c>
      <c r="S343" s="164">
        <v>10.417</v>
      </c>
      <c r="T343" s="164">
        <v>0</v>
      </c>
      <c r="U343" s="164">
        <v>0</v>
      </c>
      <c r="V343" s="164">
        <v>906.25400000000002</v>
      </c>
      <c r="W343" s="164">
        <v>906.70699999999999</v>
      </c>
      <c r="X343" s="164">
        <v>1660.9960000000001</v>
      </c>
      <c r="Y343" s="164">
        <v>1661.827</v>
      </c>
      <c r="Z343" s="165">
        <v>1510536.9</v>
      </c>
      <c r="AA343" s="165">
        <v>1513092.8</v>
      </c>
    </row>
    <row r="344" spans="1:27" ht="24.95" customHeight="1">
      <c r="A344" s="173" t="s">
        <v>39</v>
      </c>
      <c r="B344" s="164">
        <v>1182</v>
      </c>
      <c r="C344" s="164">
        <v>1184</v>
      </c>
      <c r="D344" s="164">
        <v>1389.913</v>
      </c>
      <c r="E344" s="164">
        <v>1390.6079999999999</v>
      </c>
      <c r="F344" s="164">
        <v>1551.566</v>
      </c>
      <c r="G344" s="164">
        <v>1552.3420000000001</v>
      </c>
      <c r="H344" s="164">
        <v>929.40200000000004</v>
      </c>
      <c r="I344" s="164">
        <v>929.86699999999996</v>
      </c>
      <c r="J344" s="164">
        <v>1189.713</v>
      </c>
      <c r="K344" s="164">
        <v>1190.309</v>
      </c>
      <c r="L344" s="164">
        <v>140.87899999999999</v>
      </c>
      <c r="M344" s="164">
        <v>140.94900000000001</v>
      </c>
      <c r="N344" s="164">
        <v>144.899</v>
      </c>
      <c r="O344" s="164">
        <v>144.97200000000001</v>
      </c>
      <c r="P344" s="164">
        <v>186.78100000000001</v>
      </c>
      <c r="Q344" s="164">
        <v>186.875</v>
      </c>
      <c r="R344" s="164">
        <v>10.413</v>
      </c>
      <c r="S344" s="164">
        <v>10.417999999999999</v>
      </c>
      <c r="T344" s="164">
        <v>0</v>
      </c>
      <c r="U344" s="164">
        <v>0</v>
      </c>
      <c r="V344" s="164">
        <v>903.17700000000002</v>
      </c>
      <c r="W344" s="164">
        <v>903.62900000000002</v>
      </c>
      <c r="X344" s="164">
        <v>1664.3810000000001</v>
      </c>
      <c r="Y344" s="164">
        <v>1665.213</v>
      </c>
      <c r="Z344" s="165">
        <v>1506577.2</v>
      </c>
      <c r="AA344" s="165">
        <v>1509126.4</v>
      </c>
    </row>
    <row r="345" spans="1:27" ht="24.95" customHeight="1">
      <c r="A345" s="174" t="s">
        <v>40</v>
      </c>
      <c r="B345" s="164">
        <v>1182</v>
      </c>
      <c r="C345" s="164">
        <v>1184</v>
      </c>
      <c r="D345" s="164">
        <v>1401.155</v>
      </c>
      <c r="E345" s="164">
        <v>1401.856</v>
      </c>
      <c r="F345" s="164">
        <v>1558.43</v>
      </c>
      <c r="G345" s="164">
        <v>1559.21</v>
      </c>
      <c r="H345" s="164">
        <v>927.36300000000006</v>
      </c>
      <c r="I345" s="164">
        <v>927.827</v>
      </c>
      <c r="J345" s="164">
        <v>1197.6600000000001</v>
      </c>
      <c r="K345" s="164">
        <v>1198.259</v>
      </c>
      <c r="L345" s="164">
        <v>140.417</v>
      </c>
      <c r="M345" s="164">
        <v>140.48699999999999</v>
      </c>
      <c r="N345" s="164">
        <v>143.6</v>
      </c>
      <c r="O345" s="164">
        <v>143.672</v>
      </c>
      <c r="P345" s="164">
        <v>187.47900000000001</v>
      </c>
      <c r="Q345" s="164">
        <v>187.57300000000001</v>
      </c>
      <c r="R345" s="164">
        <v>10.43</v>
      </c>
      <c r="S345" s="164">
        <v>10.435</v>
      </c>
      <c r="T345" s="164">
        <v>0</v>
      </c>
      <c r="U345" s="164">
        <v>0</v>
      </c>
      <c r="V345" s="164">
        <v>897.85199999999998</v>
      </c>
      <c r="W345" s="164">
        <v>898.30100000000004</v>
      </c>
      <c r="X345" s="164">
        <v>1672.0840000000001</v>
      </c>
      <c r="Y345" s="164">
        <v>1672.921</v>
      </c>
      <c r="Z345" s="165">
        <v>1515560.4</v>
      </c>
      <c r="AA345" s="165">
        <v>1518124.8</v>
      </c>
    </row>
    <row r="346" spans="1:27" ht="24.95" customHeight="1">
      <c r="A346" s="174" t="s">
        <v>41</v>
      </c>
      <c r="B346" s="164">
        <v>1182</v>
      </c>
      <c r="C346" s="164">
        <v>1184</v>
      </c>
      <c r="D346" s="164">
        <v>1392.99</v>
      </c>
      <c r="E346" s="164">
        <v>1393.6859999999999</v>
      </c>
      <c r="F346" s="164">
        <v>1560.915</v>
      </c>
      <c r="G346" s="164">
        <v>1561.6959999999999</v>
      </c>
      <c r="H346" s="164">
        <v>928.52700000000004</v>
      </c>
      <c r="I346" s="164">
        <v>928.99199999999996</v>
      </c>
      <c r="J346" s="164">
        <v>1192.1099999999999</v>
      </c>
      <c r="K346" s="164">
        <v>1192.7070000000001</v>
      </c>
      <c r="L346" s="164">
        <v>140.60900000000001</v>
      </c>
      <c r="M346" s="164">
        <v>140.679</v>
      </c>
      <c r="N346" s="164">
        <v>144.27199999999999</v>
      </c>
      <c r="O346" s="164">
        <v>144.34399999999999</v>
      </c>
      <c r="P346" s="164">
        <v>187.18600000000001</v>
      </c>
      <c r="Q346" s="164">
        <v>187.28</v>
      </c>
      <c r="R346" s="164">
        <v>10.47</v>
      </c>
      <c r="S346" s="164">
        <v>10.475</v>
      </c>
      <c r="T346" s="164">
        <v>0</v>
      </c>
      <c r="U346" s="164">
        <v>0</v>
      </c>
      <c r="V346" s="164">
        <v>898.68</v>
      </c>
      <c r="W346" s="164">
        <v>899.13</v>
      </c>
      <c r="X346" s="164">
        <v>1667.7180000000001</v>
      </c>
      <c r="Y346" s="164">
        <v>1668.5519999999999</v>
      </c>
      <c r="Z346" s="165">
        <v>1512960</v>
      </c>
      <c r="AA346" s="165">
        <v>1515520</v>
      </c>
    </row>
    <row r="347" spans="1:27" ht="24.95" customHeight="1">
      <c r="A347" s="174" t="s">
        <v>42</v>
      </c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5"/>
      <c r="AA347" s="165"/>
    </row>
    <row r="348" spans="1:27" ht="24.95" customHeight="1">
      <c r="A348" s="173" t="s">
        <v>43</v>
      </c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5"/>
      <c r="AA348" s="165"/>
    </row>
    <row r="349" spans="1:27" ht="24.95" customHeight="1">
      <c r="A349" s="174" t="s">
        <v>44</v>
      </c>
      <c r="B349" s="164">
        <v>1182</v>
      </c>
      <c r="C349" s="164">
        <v>1184</v>
      </c>
      <c r="D349" s="164">
        <v>1395.83</v>
      </c>
      <c r="E349" s="164">
        <v>1396.528</v>
      </c>
      <c r="F349" s="164">
        <v>1561.8620000000001</v>
      </c>
      <c r="G349" s="164">
        <v>1562.643</v>
      </c>
      <c r="H349" s="164">
        <v>925.76700000000005</v>
      </c>
      <c r="I349" s="164">
        <v>926.23</v>
      </c>
      <c r="J349" s="164">
        <v>1192.711</v>
      </c>
      <c r="K349" s="164">
        <v>1193.308</v>
      </c>
      <c r="L349" s="164">
        <v>140.67400000000001</v>
      </c>
      <c r="M349" s="164">
        <v>140.745</v>
      </c>
      <c r="N349" s="164">
        <v>143.65899999999999</v>
      </c>
      <c r="O349" s="164">
        <v>143.73099999999999</v>
      </c>
      <c r="P349" s="164">
        <v>187.58600000000001</v>
      </c>
      <c r="Q349" s="164">
        <v>187.68</v>
      </c>
      <c r="R349" s="164">
        <v>10.478</v>
      </c>
      <c r="S349" s="164">
        <v>10.483000000000001</v>
      </c>
      <c r="T349" s="164">
        <v>0</v>
      </c>
      <c r="U349" s="164">
        <v>0</v>
      </c>
      <c r="V349" s="164">
        <v>896.31299999999999</v>
      </c>
      <c r="W349" s="164">
        <v>896.76199999999994</v>
      </c>
      <c r="X349" s="164">
        <v>1669.7180000000001</v>
      </c>
      <c r="Y349" s="164">
        <v>1670.5530000000001</v>
      </c>
      <c r="Z349" s="165">
        <v>1518101.7</v>
      </c>
      <c r="AA349" s="165">
        <v>1520670.4</v>
      </c>
    </row>
    <row r="350" spans="1:27" ht="24.95" customHeight="1">
      <c r="A350" s="173" t="s">
        <v>45</v>
      </c>
      <c r="B350" s="164">
        <v>1182</v>
      </c>
      <c r="C350" s="164">
        <v>1184</v>
      </c>
      <c r="D350" s="164">
        <v>1394.173</v>
      </c>
      <c r="E350" s="164">
        <v>1394.87</v>
      </c>
      <c r="F350" s="164">
        <v>1567.424</v>
      </c>
      <c r="G350" s="164">
        <v>1568.2080000000001</v>
      </c>
      <c r="H350" s="164">
        <v>925.04300000000001</v>
      </c>
      <c r="I350" s="164">
        <v>925.50599999999997</v>
      </c>
      <c r="J350" s="164">
        <v>1194.8789999999999</v>
      </c>
      <c r="K350" s="164">
        <v>1195.4770000000001</v>
      </c>
      <c r="L350" s="164">
        <v>140.30699999999999</v>
      </c>
      <c r="M350" s="164">
        <v>140.37799999999999</v>
      </c>
      <c r="N350" s="164">
        <v>143.28899999999999</v>
      </c>
      <c r="O350" s="164">
        <v>143.36000000000001</v>
      </c>
      <c r="P350" s="164">
        <v>187.35499999999999</v>
      </c>
      <c r="Q350" s="164">
        <v>187.44900000000001</v>
      </c>
      <c r="R350" s="164">
        <v>10.566000000000001</v>
      </c>
      <c r="S350" s="164">
        <v>10.571</v>
      </c>
      <c r="T350" s="164">
        <v>0</v>
      </c>
      <c r="U350" s="164">
        <v>0</v>
      </c>
      <c r="V350" s="164">
        <v>894.18299999999999</v>
      </c>
      <c r="W350" s="164">
        <v>894.63</v>
      </c>
      <c r="X350" s="164">
        <v>1669.7059999999999</v>
      </c>
      <c r="Y350" s="164">
        <v>1670.5409999999999</v>
      </c>
      <c r="Z350" s="165">
        <v>1520288.4</v>
      </c>
      <c r="AA350" s="165">
        <v>1522860.8</v>
      </c>
    </row>
    <row r="351" spans="1:27" ht="24.95" customHeight="1">
      <c r="A351" s="174" t="s">
        <v>46</v>
      </c>
      <c r="B351" s="164">
        <v>1182</v>
      </c>
      <c r="C351" s="164">
        <v>1184</v>
      </c>
      <c r="D351" s="164">
        <v>1386.7170000000001</v>
      </c>
      <c r="E351" s="164">
        <v>1387.4110000000001</v>
      </c>
      <c r="F351" s="164">
        <v>1565.826</v>
      </c>
      <c r="G351" s="164">
        <v>1566.61</v>
      </c>
      <c r="H351" s="164">
        <v>926.274</v>
      </c>
      <c r="I351" s="164">
        <v>926.73800000000006</v>
      </c>
      <c r="J351" s="164">
        <v>1190.3119999999999</v>
      </c>
      <c r="K351" s="164">
        <v>1190.9069999999999</v>
      </c>
      <c r="L351" s="164">
        <v>138.86199999999999</v>
      </c>
      <c r="M351" s="164">
        <v>138.93100000000001</v>
      </c>
      <c r="N351" s="164">
        <v>143.12200000000001</v>
      </c>
      <c r="O351" s="164">
        <v>143.19399999999999</v>
      </c>
      <c r="P351" s="164">
        <v>186.352</v>
      </c>
      <c r="Q351" s="164">
        <v>186.44499999999999</v>
      </c>
      <c r="R351" s="164">
        <v>10.51</v>
      </c>
      <c r="S351" s="164">
        <v>10.515000000000001</v>
      </c>
      <c r="T351" s="164">
        <v>0</v>
      </c>
      <c r="U351" s="164">
        <v>0</v>
      </c>
      <c r="V351" s="164">
        <v>891.93499999999995</v>
      </c>
      <c r="W351" s="164">
        <v>892.38099999999997</v>
      </c>
      <c r="X351" s="164">
        <v>1666.96</v>
      </c>
      <c r="Y351" s="164">
        <v>1667.7940000000001</v>
      </c>
      <c r="Z351" s="165">
        <v>1516860.6</v>
      </c>
      <c r="AA351" s="165">
        <v>1519427.2</v>
      </c>
    </row>
    <row r="352" spans="1:27" ht="24.95" customHeight="1">
      <c r="A352" s="173" t="s">
        <v>47</v>
      </c>
      <c r="B352" s="164">
        <v>1182</v>
      </c>
      <c r="C352" s="164">
        <v>1184</v>
      </c>
      <c r="D352" s="164">
        <v>1390.386</v>
      </c>
      <c r="E352" s="164">
        <v>1391.0820000000001</v>
      </c>
      <c r="F352" s="164">
        <v>1567.9559999999999</v>
      </c>
      <c r="G352" s="164">
        <v>1568.741</v>
      </c>
      <c r="H352" s="164">
        <v>932.47799999999995</v>
      </c>
      <c r="I352" s="164">
        <v>932.94500000000005</v>
      </c>
      <c r="J352" s="164">
        <v>1196.691</v>
      </c>
      <c r="K352" s="164">
        <v>1197.29</v>
      </c>
      <c r="L352" s="164">
        <v>140.30699999999999</v>
      </c>
      <c r="M352" s="164">
        <v>140.37799999999999</v>
      </c>
      <c r="N352" s="164">
        <v>143.75</v>
      </c>
      <c r="O352" s="164">
        <v>143.822</v>
      </c>
      <c r="P352" s="164">
        <v>186.828</v>
      </c>
      <c r="Q352" s="164">
        <v>186.922</v>
      </c>
      <c r="R352" s="164">
        <v>10.535</v>
      </c>
      <c r="S352" s="164">
        <v>10.54</v>
      </c>
      <c r="T352" s="164">
        <v>0</v>
      </c>
      <c r="U352" s="164">
        <v>0</v>
      </c>
      <c r="V352" s="164">
        <v>895.60299999999995</v>
      </c>
      <c r="W352" s="164">
        <v>896.05100000000004</v>
      </c>
      <c r="X352" s="164">
        <v>1669.6110000000001</v>
      </c>
      <c r="Y352" s="164">
        <v>1670.4459999999999</v>
      </c>
      <c r="Z352" s="165">
        <v>1521174.9</v>
      </c>
      <c r="AA352" s="165">
        <v>1523748.8</v>
      </c>
    </row>
    <row r="353" spans="1:27" ht="24.95" customHeight="1">
      <c r="A353" s="173" t="s">
        <v>48</v>
      </c>
      <c r="B353" s="164">
        <v>1182</v>
      </c>
      <c r="C353" s="164">
        <v>1184</v>
      </c>
      <c r="D353" s="164">
        <v>1402.338</v>
      </c>
      <c r="E353" s="164">
        <v>1403.04</v>
      </c>
      <c r="F353" s="164">
        <v>1574.761</v>
      </c>
      <c r="G353" s="164">
        <v>1575.549</v>
      </c>
      <c r="H353" s="164">
        <v>931.01099999999997</v>
      </c>
      <c r="I353" s="164">
        <v>931.47699999999998</v>
      </c>
      <c r="J353" s="164">
        <v>1205.8389999999999</v>
      </c>
      <c r="K353" s="164">
        <v>1206.44</v>
      </c>
      <c r="L353" s="164">
        <v>142.648</v>
      </c>
      <c r="M353" s="164">
        <v>142.71899999999999</v>
      </c>
      <c r="N353" s="164">
        <v>145.459</v>
      </c>
      <c r="O353" s="164">
        <v>145.53100000000001</v>
      </c>
      <c r="P353" s="164">
        <v>188.43199999999999</v>
      </c>
      <c r="Q353" s="164">
        <v>188.52600000000001</v>
      </c>
      <c r="R353" s="164">
        <v>10.641</v>
      </c>
      <c r="S353" s="164">
        <v>10.647</v>
      </c>
      <c r="T353" s="164">
        <v>0</v>
      </c>
      <c r="U353" s="164">
        <v>0</v>
      </c>
      <c r="V353" s="164">
        <v>901.99400000000003</v>
      </c>
      <c r="W353" s="164">
        <v>902.44500000000005</v>
      </c>
      <c r="X353" s="164">
        <v>1669.6110000000001</v>
      </c>
      <c r="Y353" s="164">
        <v>1670.4459999999999</v>
      </c>
      <c r="Z353" s="165">
        <v>1525193.7</v>
      </c>
      <c r="AA353" s="165">
        <v>1527774.4</v>
      </c>
    </row>
    <row r="354" spans="1:27" ht="24.95" customHeight="1">
      <c r="A354" s="173" t="s">
        <v>49</v>
      </c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5"/>
      <c r="AA354" s="165"/>
    </row>
    <row r="355" spans="1:27" ht="24.95" customHeight="1">
      <c r="A355" s="174" t="s">
        <v>50</v>
      </c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5"/>
      <c r="AA355" s="165"/>
    </row>
    <row r="356" spans="1:27" ht="24.95" customHeight="1">
      <c r="A356" s="173" t="s">
        <v>51</v>
      </c>
      <c r="B356" s="164">
        <v>1182</v>
      </c>
      <c r="C356" s="164">
        <v>1184</v>
      </c>
      <c r="D356" s="164">
        <v>1411.806</v>
      </c>
      <c r="E356" s="164">
        <v>1412.5119999999999</v>
      </c>
      <c r="F356" s="164">
        <v>1578.075</v>
      </c>
      <c r="G356" s="164">
        <v>1578.864</v>
      </c>
      <c r="H356" s="164">
        <v>930.86400000000003</v>
      </c>
      <c r="I356" s="164">
        <v>931.33</v>
      </c>
      <c r="J356" s="164">
        <v>1208.0519999999999</v>
      </c>
      <c r="K356" s="164">
        <v>1208.6569999999999</v>
      </c>
      <c r="L356" s="164">
        <v>143.00299999999999</v>
      </c>
      <c r="M356" s="164">
        <v>143.07499999999999</v>
      </c>
      <c r="N356" s="164">
        <v>145.602</v>
      </c>
      <c r="O356" s="164">
        <v>145.67500000000001</v>
      </c>
      <c r="P356" s="164">
        <v>189.703</v>
      </c>
      <c r="Q356" s="164">
        <v>189.798</v>
      </c>
      <c r="R356" s="164">
        <v>10.611000000000001</v>
      </c>
      <c r="S356" s="164">
        <v>10.616</v>
      </c>
      <c r="T356" s="164">
        <v>0</v>
      </c>
      <c r="U356" s="164">
        <v>0</v>
      </c>
      <c r="V356" s="164">
        <v>900.81</v>
      </c>
      <c r="W356" s="164">
        <v>901.26099999999997</v>
      </c>
      <c r="X356" s="164">
        <v>1669.6110000000001</v>
      </c>
      <c r="Y356" s="164">
        <v>1670.4459999999999</v>
      </c>
      <c r="Z356" s="165">
        <v>1525371</v>
      </c>
      <c r="AA356" s="165">
        <v>1527952</v>
      </c>
    </row>
    <row r="357" spans="1:27" ht="24.95" customHeight="1">
      <c r="A357" s="174" t="s">
        <v>52</v>
      </c>
      <c r="B357" s="164">
        <v>1182</v>
      </c>
      <c r="C357" s="164">
        <v>1184</v>
      </c>
      <c r="D357" s="164">
        <v>1414.4090000000001</v>
      </c>
      <c r="E357" s="164">
        <v>1415.117</v>
      </c>
      <c r="F357" s="164">
        <v>1579.7909999999999</v>
      </c>
      <c r="G357" s="164">
        <v>1580.5809999999999</v>
      </c>
      <c r="H357" s="164">
        <v>926.92700000000002</v>
      </c>
      <c r="I357" s="164">
        <v>927.39099999999996</v>
      </c>
      <c r="J357" s="164">
        <v>1206.5740000000001</v>
      </c>
      <c r="K357" s="164">
        <v>1207.1780000000001</v>
      </c>
      <c r="L357" s="164">
        <v>142.822</v>
      </c>
      <c r="M357" s="164">
        <v>142.893</v>
      </c>
      <c r="N357" s="164">
        <v>145.018</v>
      </c>
      <c r="O357" s="164">
        <v>145.09100000000001</v>
      </c>
      <c r="P357" s="164">
        <v>190.048</v>
      </c>
      <c r="Q357" s="164">
        <v>190.143</v>
      </c>
      <c r="R357" s="164">
        <v>10.622999999999999</v>
      </c>
      <c r="S357" s="164">
        <v>10.628</v>
      </c>
      <c r="T357" s="164">
        <v>0</v>
      </c>
      <c r="U357" s="164">
        <v>0</v>
      </c>
      <c r="V357" s="164">
        <v>899.745</v>
      </c>
      <c r="W357" s="164">
        <v>900.19500000000005</v>
      </c>
      <c r="X357" s="164">
        <v>1680.463</v>
      </c>
      <c r="Y357" s="164">
        <v>1681.3040000000001</v>
      </c>
      <c r="Z357" s="165">
        <v>1530571.8</v>
      </c>
      <c r="AA357" s="165">
        <v>1533161.6</v>
      </c>
    </row>
    <row r="358" spans="1:27" ht="24.95" customHeight="1">
      <c r="A358" s="173" t="s">
        <v>53</v>
      </c>
      <c r="B358" s="164">
        <v>1182</v>
      </c>
      <c r="C358" s="164">
        <v>1184</v>
      </c>
      <c r="D358" s="164">
        <v>1406.835</v>
      </c>
      <c r="E358" s="164">
        <v>1407.539</v>
      </c>
      <c r="F358" s="164">
        <v>1573.578</v>
      </c>
      <c r="G358" s="164">
        <v>1574.365</v>
      </c>
      <c r="H358" s="164">
        <v>923.45500000000004</v>
      </c>
      <c r="I358" s="164">
        <v>923.91700000000003</v>
      </c>
      <c r="J358" s="164">
        <v>1204.9770000000001</v>
      </c>
      <c r="K358" s="164">
        <v>1205.58</v>
      </c>
      <c r="L358" s="164">
        <v>142.375</v>
      </c>
      <c r="M358" s="164">
        <v>142.446</v>
      </c>
      <c r="N358" s="164">
        <v>144.36600000000001</v>
      </c>
      <c r="O358" s="164">
        <v>144.43799999999999</v>
      </c>
      <c r="P358" s="164">
        <v>189.03399999999999</v>
      </c>
      <c r="Q358" s="164">
        <v>189.12799999999999</v>
      </c>
      <c r="R358" s="164">
        <v>10.644</v>
      </c>
      <c r="S358" s="164">
        <v>10.648999999999999</v>
      </c>
      <c r="T358" s="164">
        <v>0</v>
      </c>
      <c r="U358" s="164">
        <v>0</v>
      </c>
      <c r="V358" s="164">
        <v>900.69200000000001</v>
      </c>
      <c r="W358" s="164">
        <v>901.14200000000005</v>
      </c>
      <c r="X358" s="164">
        <v>1677.422</v>
      </c>
      <c r="Y358" s="164">
        <v>1678.261</v>
      </c>
      <c r="Z358" s="165">
        <v>1526966.7</v>
      </c>
      <c r="AA358" s="165">
        <v>1529550.4</v>
      </c>
    </row>
    <row r="359" spans="1:27" ht="24.95" customHeight="1">
      <c r="A359" s="174" t="s">
        <v>54</v>
      </c>
      <c r="B359" s="164">
        <v>1182</v>
      </c>
      <c r="C359" s="164">
        <v>1184</v>
      </c>
      <c r="D359" s="164">
        <v>1399.617</v>
      </c>
      <c r="E359" s="164">
        <v>1400.317</v>
      </c>
      <c r="F359" s="164">
        <v>1586.181</v>
      </c>
      <c r="G359" s="164">
        <v>1586.9739999999999</v>
      </c>
      <c r="H359" s="164">
        <v>920.72500000000002</v>
      </c>
      <c r="I359" s="164">
        <v>921.18600000000004</v>
      </c>
      <c r="J359" s="164">
        <v>1202.6500000000001</v>
      </c>
      <c r="K359" s="164">
        <v>1203.252</v>
      </c>
      <c r="L359" s="164">
        <v>141.81700000000001</v>
      </c>
      <c r="M359" s="164">
        <v>141.88800000000001</v>
      </c>
      <c r="N359" s="164">
        <v>143.684</v>
      </c>
      <c r="O359" s="164">
        <v>143.756</v>
      </c>
      <c r="P359" s="164">
        <v>188.06299999999999</v>
      </c>
      <c r="Q359" s="164">
        <v>188.15799999999999</v>
      </c>
      <c r="R359" s="164">
        <v>10.613</v>
      </c>
      <c r="S359" s="164">
        <v>10.624000000000001</v>
      </c>
      <c r="T359" s="164">
        <v>0</v>
      </c>
      <c r="U359" s="164">
        <v>0</v>
      </c>
      <c r="V359" s="164">
        <v>897.73299999999995</v>
      </c>
      <c r="W359" s="164">
        <v>898.18200000000002</v>
      </c>
      <c r="X359" s="164">
        <v>1676.2739999999999</v>
      </c>
      <c r="Y359" s="164">
        <v>1677.1120000000001</v>
      </c>
      <c r="Z359" s="165">
        <v>1517510.7</v>
      </c>
      <c r="AA359" s="165">
        <v>1520078.4</v>
      </c>
    </row>
    <row r="360" spans="1:27" ht="24.95" customHeight="1">
      <c r="A360" s="174" t="s">
        <v>55</v>
      </c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5"/>
      <c r="AA360" s="165"/>
    </row>
    <row r="361" spans="1:27" ht="24.95" customHeight="1">
      <c r="A361" s="227" t="s">
        <v>426</v>
      </c>
      <c r="B361" s="231">
        <f>AVERAGE(B331:B360)</f>
        <v>1182</v>
      </c>
      <c r="C361" s="231">
        <f t="shared" ref="C361:AA361" si="10">AVERAGE(C331:C360)</f>
        <v>1184</v>
      </c>
      <c r="D361" s="231">
        <f t="shared" si="10"/>
        <v>1388.768761904762</v>
      </c>
      <c r="E361" s="231">
        <f t="shared" si="10"/>
        <v>1389.4634761904761</v>
      </c>
      <c r="F361" s="231">
        <f t="shared" si="10"/>
        <v>1562.9327142857142</v>
      </c>
      <c r="G361" s="231">
        <f t="shared" si="10"/>
        <v>1563.7144761904763</v>
      </c>
      <c r="H361" s="231">
        <f t="shared" si="10"/>
        <v>927.39890476190476</v>
      </c>
      <c r="I361" s="231">
        <f t="shared" si="10"/>
        <v>927.86304761904773</v>
      </c>
      <c r="J361" s="231">
        <f t="shared" si="10"/>
        <v>1192.9968571428569</v>
      </c>
      <c r="K361" s="231">
        <f t="shared" si="10"/>
        <v>1193.5938095238096</v>
      </c>
      <c r="L361" s="231">
        <f t="shared" si="10"/>
        <v>141.11109523809523</v>
      </c>
      <c r="M361" s="231">
        <f t="shared" si="10"/>
        <v>141.18166666666667</v>
      </c>
      <c r="N361" s="231">
        <f t="shared" si="10"/>
        <v>144.68247619047619</v>
      </c>
      <c r="O361" s="231">
        <f t="shared" si="10"/>
        <v>144.7547142857143</v>
      </c>
      <c r="P361" s="231">
        <f t="shared" si="10"/>
        <v>186.57528571428571</v>
      </c>
      <c r="Q361" s="231">
        <f t="shared" si="10"/>
        <v>186.66871428571432</v>
      </c>
      <c r="R361" s="231">
        <f t="shared" si="10"/>
        <v>10.479047619047618</v>
      </c>
      <c r="S361" s="231">
        <f t="shared" si="10"/>
        <v>10.48447619047619</v>
      </c>
      <c r="T361" s="231">
        <f t="shared" si="10"/>
        <v>0</v>
      </c>
      <c r="U361" s="231">
        <f t="shared" si="10"/>
        <v>0</v>
      </c>
      <c r="V361" s="231">
        <f t="shared" si="10"/>
        <v>902.52890476190476</v>
      </c>
      <c r="W361" s="231">
        <f t="shared" si="10"/>
        <v>902.98042857142855</v>
      </c>
      <c r="X361" s="231">
        <f t="shared" si="10"/>
        <v>1666.4684285714286</v>
      </c>
      <c r="Y361" s="231">
        <f t="shared" si="10"/>
        <v>1667.301904761905</v>
      </c>
      <c r="Z361" s="231">
        <f t="shared" si="10"/>
        <v>1515777.0999999999</v>
      </c>
      <c r="AA361" s="231">
        <f t="shared" si="10"/>
        <v>1518341.8666666667</v>
      </c>
    </row>
    <row r="362" spans="1:27" ht="24.95" customHeight="1">
      <c r="A362" s="178" t="s">
        <v>424</v>
      </c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70"/>
      <c r="AA362" s="237"/>
    </row>
    <row r="363" spans="1:27" ht="24.95" customHeight="1">
      <c r="A363" s="179">
        <v>1</v>
      </c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65"/>
      <c r="AA363" s="165"/>
    </row>
    <row r="364" spans="1:27" ht="24.95" customHeight="1">
      <c r="A364" s="166">
        <v>2</v>
      </c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5"/>
      <c r="AA364" s="165"/>
    </row>
    <row r="365" spans="1:27" ht="24.95" customHeight="1">
      <c r="A365" s="173" t="s">
        <v>28</v>
      </c>
      <c r="B365" s="164">
        <v>1182</v>
      </c>
      <c r="C365" s="164">
        <v>1184</v>
      </c>
      <c r="D365" s="164">
        <v>1406.48</v>
      </c>
      <c r="E365" s="164">
        <v>1407.184</v>
      </c>
      <c r="F365" s="164">
        <v>1597.8969999999999</v>
      </c>
      <c r="G365" s="164">
        <v>1598.6959999999999</v>
      </c>
      <c r="H365" s="164">
        <v>929.69399999999996</v>
      </c>
      <c r="I365" s="164">
        <v>930.15899999999999</v>
      </c>
      <c r="J365" s="164">
        <v>1205.0999999999999</v>
      </c>
      <c r="K365" s="164">
        <v>1205.703</v>
      </c>
      <c r="L365" s="164">
        <v>141.465</v>
      </c>
      <c r="M365" s="164">
        <v>141.535</v>
      </c>
      <c r="N365" s="164">
        <v>142.42500000000001</v>
      </c>
      <c r="O365" s="164">
        <v>142.49600000000001</v>
      </c>
      <c r="P365" s="164">
        <v>188.99100000000001</v>
      </c>
      <c r="Q365" s="164">
        <v>189.08600000000001</v>
      </c>
      <c r="R365" s="164">
        <v>10.526</v>
      </c>
      <c r="S365" s="164">
        <v>10.531000000000001</v>
      </c>
      <c r="T365" s="164">
        <v>0</v>
      </c>
      <c r="U365" s="164">
        <v>0</v>
      </c>
      <c r="V365" s="164">
        <v>895.13</v>
      </c>
      <c r="W365" s="164">
        <v>895.57799999999997</v>
      </c>
      <c r="X365" s="164">
        <v>1678.806</v>
      </c>
      <c r="Y365" s="164">
        <v>1679.646</v>
      </c>
      <c r="Z365" s="165">
        <v>1507641</v>
      </c>
      <c r="AA365" s="165">
        <v>1510192</v>
      </c>
    </row>
    <row r="366" spans="1:27" ht="24.95" customHeight="1">
      <c r="A366" s="174" t="s">
        <v>29</v>
      </c>
      <c r="B366" s="164">
        <v>1182</v>
      </c>
      <c r="C366" s="164">
        <v>1184</v>
      </c>
      <c r="D366" s="164">
        <v>1404.114</v>
      </c>
      <c r="E366" s="164">
        <v>1404.816</v>
      </c>
      <c r="F366" s="164">
        <v>1598.193</v>
      </c>
      <c r="G366" s="164">
        <v>1598.992</v>
      </c>
      <c r="H366" s="164">
        <v>932.18399999999997</v>
      </c>
      <c r="I366" s="164">
        <v>932.65099999999995</v>
      </c>
      <c r="J366" s="164">
        <v>1202.7729999999999</v>
      </c>
      <c r="K366" s="164">
        <v>1203.374</v>
      </c>
      <c r="L366" s="164">
        <v>141.137</v>
      </c>
      <c r="M366" s="164">
        <v>141.208</v>
      </c>
      <c r="N366" s="164">
        <v>142.30699999999999</v>
      </c>
      <c r="O366" s="164">
        <v>142.37799999999999</v>
      </c>
      <c r="P366" s="164">
        <v>188.678</v>
      </c>
      <c r="Q366" s="164">
        <v>188.773</v>
      </c>
      <c r="R366" s="164">
        <v>10.496</v>
      </c>
      <c r="S366" s="164">
        <v>10.500999999999999</v>
      </c>
      <c r="T366" s="164">
        <v>0</v>
      </c>
      <c r="U366" s="164">
        <v>0</v>
      </c>
      <c r="V366" s="164">
        <v>899.15300000000002</v>
      </c>
      <c r="W366" s="164">
        <v>899.60299999999995</v>
      </c>
      <c r="X366" s="164">
        <v>1676.002</v>
      </c>
      <c r="Y366" s="164">
        <v>1676.84</v>
      </c>
      <c r="Z366" s="165">
        <v>1505217.9</v>
      </c>
      <c r="AA366" s="165">
        <v>1507764.8</v>
      </c>
    </row>
    <row r="367" spans="1:27" ht="24.95" customHeight="1">
      <c r="A367" s="173" t="s">
        <v>30</v>
      </c>
      <c r="B367" s="164">
        <v>1182</v>
      </c>
      <c r="C367" s="164">
        <v>1184</v>
      </c>
      <c r="D367" s="164">
        <v>1401.9829999999999</v>
      </c>
      <c r="E367" s="164">
        <v>1402.6849999999999</v>
      </c>
      <c r="F367" s="164">
        <v>1587.1869999999999</v>
      </c>
      <c r="G367" s="164">
        <v>1587.981</v>
      </c>
      <c r="H367" s="164">
        <v>933.28700000000003</v>
      </c>
      <c r="I367" s="164">
        <v>933.75400000000002</v>
      </c>
      <c r="J367" s="164">
        <v>1202.4059999999999</v>
      </c>
      <c r="K367" s="164">
        <v>1203.008</v>
      </c>
      <c r="L367" s="164">
        <v>140.35599999999999</v>
      </c>
      <c r="M367" s="164">
        <v>140.42599999999999</v>
      </c>
      <c r="N367" s="164">
        <v>142.727</v>
      </c>
      <c r="O367" s="164">
        <v>142.79900000000001</v>
      </c>
      <c r="P367" s="164">
        <v>188.40199999999999</v>
      </c>
      <c r="Q367" s="164">
        <v>188.49600000000001</v>
      </c>
      <c r="R367" s="164">
        <v>10.519</v>
      </c>
      <c r="S367" s="164">
        <v>10.523999999999999</v>
      </c>
      <c r="T367" s="164">
        <v>0</v>
      </c>
      <c r="U367" s="164">
        <v>0</v>
      </c>
      <c r="V367" s="164">
        <v>905.42499999999995</v>
      </c>
      <c r="W367" s="164">
        <v>905.87800000000004</v>
      </c>
      <c r="X367" s="164">
        <v>1675.931</v>
      </c>
      <c r="Y367" s="164">
        <v>1676.769</v>
      </c>
      <c r="Z367" s="165">
        <v>1496766.6</v>
      </c>
      <c r="AA367" s="165">
        <v>1499299.2</v>
      </c>
    </row>
    <row r="368" spans="1:27" ht="24.95" customHeight="1">
      <c r="A368" s="174" t="s">
        <v>31</v>
      </c>
      <c r="B368" s="164">
        <v>1182</v>
      </c>
      <c r="C368" s="164">
        <v>1184</v>
      </c>
      <c r="D368" s="164">
        <v>1398.433</v>
      </c>
      <c r="E368" s="164">
        <v>1399.133</v>
      </c>
      <c r="F368" s="164">
        <v>1581.329</v>
      </c>
      <c r="G368" s="164">
        <v>1582.12</v>
      </c>
      <c r="H368" s="164">
        <v>927.654</v>
      </c>
      <c r="I368" s="164">
        <v>928.11800000000005</v>
      </c>
      <c r="J368" s="164">
        <v>1196.328</v>
      </c>
      <c r="K368" s="164">
        <v>1196.9269999999999</v>
      </c>
      <c r="L368" s="164">
        <v>140.79</v>
      </c>
      <c r="M368" s="164">
        <v>140.86000000000001</v>
      </c>
      <c r="N368" s="164">
        <v>143.31800000000001</v>
      </c>
      <c r="O368" s="164">
        <v>143.38999999999999</v>
      </c>
      <c r="P368" s="164">
        <v>187.90799999999999</v>
      </c>
      <c r="Q368" s="164">
        <v>188.00200000000001</v>
      </c>
      <c r="R368" s="164">
        <v>10.523999999999999</v>
      </c>
      <c r="S368" s="164">
        <v>10.529</v>
      </c>
      <c r="T368" s="164">
        <v>0</v>
      </c>
      <c r="U368" s="164">
        <v>0</v>
      </c>
      <c r="V368" s="164">
        <v>896.78700000000003</v>
      </c>
      <c r="W368" s="164">
        <v>897.23500000000001</v>
      </c>
      <c r="X368" s="164">
        <v>1673.28</v>
      </c>
      <c r="Y368" s="164">
        <v>1674.117</v>
      </c>
      <c r="Z368" s="165">
        <v>1493693.4</v>
      </c>
      <c r="AA368" s="165">
        <v>1496220.8</v>
      </c>
    </row>
    <row r="369" spans="1:27" ht="24.95" customHeight="1">
      <c r="A369" s="174" t="s">
        <v>32</v>
      </c>
      <c r="B369" s="164">
        <v>1182</v>
      </c>
      <c r="C369" s="164">
        <v>1184</v>
      </c>
      <c r="D369" s="164">
        <v>1394.7650000000001</v>
      </c>
      <c r="E369" s="164">
        <v>1395.462</v>
      </c>
      <c r="F369" s="164">
        <v>1577.6010000000001</v>
      </c>
      <c r="G369" s="164">
        <v>1578.39</v>
      </c>
      <c r="H369" s="164">
        <v>921.44200000000001</v>
      </c>
      <c r="I369" s="164">
        <v>921.90300000000002</v>
      </c>
      <c r="J369" s="164">
        <v>1191.99</v>
      </c>
      <c r="K369" s="164">
        <v>1192.587</v>
      </c>
      <c r="L369" s="164">
        <v>140.30600000000001</v>
      </c>
      <c r="M369" s="164">
        <v>140.376</v>
      </c>
      <c r="N369" s="164">
        <v>143.048</v>
      </c>
      <c r="O369" s="164">
        <v>143.12</v>
      </c>
      <c r="P369" s="164">
        <v>187.43199999999999</v>
      </c>
      <c r="Q369" s="164">
        <v>187.52600000000001</v>
      </c>
      <c r="R369" s="164">
        <v>10.529</v>
      </c>
      <c r="S369" s="164">
        <v>10.534000000000001</v>
      </c>
      <c r="T369" s="164">
        <v>0</v>
      </c>
      <c r="U369" s="164">
        <v>0</v>
      </c>
      <c r="V369" s="164">
        <v>892.88099999999997</v>
      </c>
      <c r="W369" s="164">
        <v>893.32799999999997</v>
      </c>
      <c r="X369" s="164">
        <v>1671.15</v>
      </c>
      <c r="Y369" s="164">
        <v>1671.9860000000001</v>
      </c>
      <c r="Z369" s="165">
        <v>1483410</v>
      </c>
      <c r="AA369" s="165">
        <v>1485920</v>
      </c>
    </row>
    <row r="370" spans="1:27" ht="24.95" customHeight="1">
      <c r="A370" s="174" t="s">
        <v>33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5"/>
      <c r="AA370" s="165"/>
    </row>
    <row r="371" spans="1:27" ht="24.95" customHeight="1">
      <c r="A371" s="173" t="s">
        <v>34</v>
      </c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5"/>
      <c r="AA371" s="165"/>
    </row>
    <row r="372" spans="1:27" ht="24.95" customHeight="1">
      <c r="A372" s="174" t="s">
        <v>35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5"/>
      <c r="AA372" s="165"/>
    </row>
    <row r="373" spans="1:27" ht="24.95" customHeight="1">
      <c r="A373" s="173" t="s">
        <v>36</v>
      </c>
      <c r="B373" s="164">
        <v>1182</v>
      </c>
      <c r="C373" s="164">
        <v>1184</v>
      </c>
      <c r="D373" s="164">
        <v>1395.9480000000001</v>
      </c>
      <c r="E373" s="164">
        <v>1396.646</v>
      </c>
      <c r="F373" s="164">
        <v>1582.69</v>
      </c>
      <c r="G373" s="164">
        <v>1583.482</v>
      </c>
      <c r="H373" s="164">
        <v>920.65300000000002</v>
      </c>
      <c r="I373" s="164">
        <v>921.11400000000003</v>
      </c>
      <c r="J373" s="164">
        <v>1194.6379999999999</v>
      </c>
      <c r="K373" s="164">
        <v>1195.2349999999999</v>
      </c>
      <c r="L373" s="164">
        <v>139.71799999999999</v>
      </c>
      <c r="M373" s="164">
        <v>139.78700000000001</v>
      </c>
      <c r="N373" s="164">
        <v>141.255</v>
      </c>
      <c r="O373" s="164">
        <v>141.32599999999999</v>
      </c>
      <c r="P373" s="164">
        <v>187.54499999999999</v>
      </c>
      <c r="Q373" s="164">
        <v>187.63900000000001</v>
      </c>
      <c r="R373" s="164">
        <v>10.414999999999999</v>
      </c>
      <c r="S373" s="164">
        <v>10.42</v>
      </c>
      <c r="T373" s="164">
        <v>0</v>
      </c>
      <c r="U373" s="164">
        <v>0</v>
      </c>
      <c r="V373" s="164">
        <v>890.51499999999999</v>
      </c>
      <c r="W373" s="164">
        <v>890.96</v>
      </c>
      <c r="X373" s="164">
        <v>1671.0550000000001</v>
      </c>
      <c r="Y373" s="164">
        <v>1671.8910000000001</v>
      </c>
      <c r="Z373" s="165">
        <v>1474131.3</v>
      </c>
      <c r="AA373" s="165">
        <v>1476625.6</v>
      </c>
    </row>
    <row r="374" spans="1:27" ht="24.95" customHeight="1">
      <c r="A374" s="174" t="s">
        <v>37</v>
      </c>
      <c r="B374" s="164">
        <v>1182</v>
      </c>
      <c r="C374" s="164">
        <v>1184</v>
      </c>
      <c r="D374" s="164">
        <v>1392.3979999999999</v>
      </c>
      <c r="E374" s="164">
        <v>1393.0940000000001</v>
      </c>
      <c r="F374" s="164">
        <v>1579.731</v>
      </c>
      <c r="G374" s="164">
        <v>1580.5219999999999</v>
      </c>
      <c r="H374" s="164">
        <v>919.43700000000001</v>
      </c>
      <c r="I374" s="164">
        <v>919.89700000000005</v>
      </c>
      <c r="J374" s="164">
        <v>1194.396</v>
      </c>
      <c r="K374" s="164">
        <v>1194.9939999999999</v>
      </c>
      <c r="L374" s="164">
        <v>140.012</v>
      </c>
      <c r="M374" s="164">
        <v>140.08199999999999</v>
      </c>
      <c r="N374" s="164">
        <v>141.727</v>
      </c>
      <c r="O374" s="164">
        <v>141.798</v>
      </c>
      <c r="P374" s="164">
        <v>187.09100000000001</v>
      </c>
      <c r="Q374" s="164">
        <v>187.185</v>
      </c>
      <c r="R374" s="164">
        <v>10.428000000000001</v>
      </c>
      <c r="S374" s="164">
        <v>10.433999999999999</v>
      </c>
      <c r="T374" s="164">
        <v>0</v>
      </c>
      <c r="U374" s="164">
        <v>0</v>
      </c>
      <c r="V374" s="164">
        <v>891.46100000000001</v>
      </c>
      <c r="W374" s="164">
        <v>891.90700000000004</v>
      </c>
      <c r="X374" s="164">
        <v>1669.8720000000001</v>
      </c>
      <c r="Y374" s="164">
        <v>1670.7070000000001</v>
      </c>
      <c r="Z374" s="165">
        <v>1466743.8</v>
      </c>
      <c r="AA374" s="165">
        <v>1469225.6</v>
      </c>
    </row>
    <row r="375" spans="1:27" ht="24.95" customHeight="1">
      <c r="A375" s="173" t="s">
        <v>38</v>
      </c>
      <c r="B375" s="164">
        <v>1182</v>
      </c>
      <c r="C375" s="164">
        <v>1184</v>
      </c>
      <c r="D375" s="164">
        <v>1388.848</v>
      </c>
      <c r="E375" s="164">
        <v>1389.5419999999999</v>
      </c>
      <c r="F375" s="164">
        <v>1580.2049999999999</v>
      </c>
      <c r="G375" s="164">
        <v>1580.9949999999999</v>
      </c>
      <c r="H375" s="164">
        <v>920.79700000000003</v>
      </c>
      <c r="I375" s="164">
        <v>921.25699999999995</v>
      </c>
      <c r="J375" s="164">
        <v>1193.0719999999999</v>
      </c>
      <c r="K375" s="164">
        <v>1193.6690000000001</v>
      </c>
      <c r="L375" s="164">
        <v>140.21100000000001</v>
      </c>
      <c r="M375" s="164">
        <v>140.28100000000001</v>
      </c>
      <c r="N375" s="164">
        <v>141.35499999999999</v>
      </c>
      <c r="O375" s="164">
        <v>141.42500000000001</v>
      </c>
      <c r="P375" s="164">
        <v>186.596</v>
      </c>
      <c r="Q375" s="164">
        <v>186.68899999999999</v>
      </c>
      <c r="R375" s="164">
        <v>10.441000000000001</v>
      </c>
      <c r="S375" s="164">
        <v>10.446</v>
      </c>
      <c r="T375" s="164">
        <v>0</v>
      </c>
      <c r="U375" s="164">
        <v>0</v>
      </c>
      <c r="V375" s="164">
        <v>895.84</v>
      </c>
      <c r="W375" s="164">
        <v>896.28800000000001</v>
      </c>
      <c r="X375" s="164">
        <v>1668.38</v>
      </c>
      <c r="Y375" s="164">
        <v>1669.2149999999999</v>
      </c>
      <c r="Z375" s="165">
        <v>1468812.3</v>
      </c>
      <c r="AA375" s="165">
        <v>1471297.6</v>
      </c>
    </row>
    <row r="376" spans="1:27" ht="24.95" customHeight="1">
      <c r="A376" s="173" t="s">
        <v>39</v>
      </c>
      <c r="B376" s="164">
        <v>1182</v>
      </c>
      <c r="C376" s="164">
        <v>1184</v>
      </c>
      <c r="D376" s="164">
        <v>1401.7470000000001</v>
      </c>
      <c r="E376" s="164">
        <v>1402.4480000000001</v>
      </c>
      <c r="F376" s="164">
        <v>1589.8489999999999</v>
      </c>
      <c r="G376" s="164">
        <v>1590.645</v>
      </c>
      <c r="H376" s="164">
        <v>924.17600000000004</v>
      </c>
      <c r="I376" s="164">
        <v>924.63900000000001</v>
      </c>
      <c r="J376" s="164">
        <v>1198.6310000000001</v>
      </c>
      <c r="K376" s="164">
        <v>1199.23</v>
      </c>
      <c r="L376" s="164">
        <v>140.91499999999999</v>
      </c>
      <c r="M376" s="164">
        <v>140.98599999999999</v>
      </c>
      <c r="N376" s="164">
        <v>143.35300000000001</v>
      </c>
      <c r="O376" s="164">
        <v>143.42500000000001</v>
      </c>
      <c r="P376" s="164">
        <v>188.32400000000001</v>
      </c>
      <c r="Q376" s="164">
        <v>188.41800000000001</v>
      </c>
      <c r="R376" s="164">
        <v>10.494</v>
      </c>
      <c r="S376" s="164">
        <v>10.499000000000001</v>
      </c>
      <c r="T376" s="164">
        <v>0</v>
      </c>
      <c r="U376" s="164">
        <v>0</v>
      </c>
      <c r="V376" s="164">
        <v>907.20100000000002</v>
      </c>
      <c r="W376" s="164">
        <v>907.654</v>
      </c>
      <c r="X376" s="164">
        <v>1674.2149999999999</v>
      </c>
      <c r="Y376" s="164">
        <v>1675.0519999999999</v>
      </c>
      <c r="Z376" s="165">
        <v>1478682</v>
      </c>
      <c r="AA376" s="165">
        <v>1481184</v>
      </c>
    </row>
    <row r="377" spans="1:27" ht="24.95" customHeight="1">
      <c r="A377" s="173" t="s">
        <v>40</v>
      </c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5"/>
      <c r="AA377" s="165"/>
    </row>
    <row r="378" spans="1:27" ht="24.95" customHeight="1">
      <c r="A378" s="174" t="s">
        <v>41</v>
      </c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5"/>
      <c r="AA378" s="165"/>
    </row>
    <row r="379" spans="1:27" ht="24.95" customHeight="1">
      <c r="A379" s="173" t="s">
        <v>42</v>
      </c>
      <c r="B379" s="164">
        <v>1182</v>
      </c>
      <c r="C379" s="164">
        <v>1184</v>
      </c>
      <c r="D379" s="164">
        <v>1397.1310000000001</v>
      </c>
      <c r="E379" s="164">
        <v>1397.83</v>
      </c>
      <c r="F379" s="164">
        <v>1585.175</v>
      </c>
      <c r="G379" s="164">
        <v>1585.9680000000001</v>
      </c>
      <c r="H379" s="164">
        <v>922.08799999999997</v>
      </c>
      <c r="I379" s="164">
        <v>922.54899999999998</v>
      </c>
      <c r="J379" s="164">
        <v>1196.57</v>
      </c>
      <c r="K379" s="164">
        <v>1197.1690000000001</v>
      </c>
      <c r="L379" s="164">
        <v>140.34100000000001</v>
      </c>
      <c r="M379" s="164">
        <v>140.411</v>
      </c>
      <c r="N379" s="164">
        <v>142.815</v>
      </c>
      <c r="O379" s="164">
        <v>142.886</v>
      </c>
      <c r="P379" s="164">
        <v>187.679</v>
      </c>
      <c r="Q379" s="164">
        <v>187.773</v>
      </c>
      <c r="R379" s="164">
        <v>10.532</v>
      </c>
      <c r="S379" s="164">
        <v>10.538</v>
      </c>
      <c r="T379" s="164">
        <v>0</v>
      </c>
      <c r="U379" s="164">
        <v>0</v>
      </c>
      <c r="V379" s="164">
        <v>908.26599999999996</v>
      </c>
      <c r="W379" s="164">
        <v>908.72</v>
      </c>
      <c r="X379" s="164">
        <v>1673.41</v>
      </c>
      <c r="Y379" s="164">
        <v>1674.2470000000001</v>
      </c>
      <c r="Z379" s="165">
        <v>1482937.2</v>
      </c>
      <c r="AA379" s="165">
        <v>1485446.4</v>
      </c>
    </row>
    <row r="380" spans="1:27" ht="24.95" customHeight="1">
      <c r="A380" s="174" t="s">
        <v>43</v>
      </c>
      <c r="B380" s="164">
        <v>1182</v>
      </c>
      <c r="C380" s="164">
        <v>1184</v>
      </c>
      <c r="D380" s="164">
        <v>1395.83</v>
      </c>
      <c r="E380" s="164">
        <v>1396.528</v>
      </c>
      <c r="F380" s="164">
        <v>1581.8019999999999</v>
      </c>
      <c r="G380" s="164">
        <v>1582.5940000000001</v>
      </c>
      <c r="H380" s="164">
        <v>919.86599999999999</v>
      </c>
      <c r="I380" s="164">
        <v>920.32600000000002</v>
      </c>
      <c r="J380" s="164">
        <v>1198.0239999999999</v>
      </c>
      <c r="K380" s="164">
        <v>1198.623</v>
      </c>
      <c r="L380" s="164">
        <v>139.63200000000001</v>
      </c>
      <c r="M380" s="164">
        <v>139.702</v>
      </c>
      <c r="N380" s="164">
        <v>141.60300000000001</v>
      </c>
      <c r="O380" s="164">
        <v>141.67400000000001</v>
      </c>
      <c r="P380" s="164">
        <v>187.512</v>
      </c>
      <c r="Q380" s="164">
        <v>187.60599999999999</v>
      </c>
      <c r="R380" s="164">
        <v>10.504</v>
      </c>
      <c r="S380" s="164">
        <v>10.509</v>
      </c>
      <c r="T380" s="164">
        <v>0</v>
      </c>
      <c r="U380" s="164">
        <v>0</v>
      </c>
      <c r="V380" s="164">
        <v>906.25400000000002</v>
      </c>
      <c r="W380" s="164">
        <v>906.70699999999999</v>
      </c>
      <c r="X380" s="164">
        <v>1672.203</v>
      </c>
      <c r="Y380" s="164">
        <v>1673.039</v>
      </c>
      <c r="Z380" s="165">
        <v>1490029.2</v>
      </c>
      <c r="AA380" s="165">
        <v>1492550.4</v>
      </c>
    </row>
    <row r="381" spans="1:27" ht="24.95" customHeight="1">
      <c r="A381" s="173" t="s">
        <v>44</v>
      </c>
      <c r="B381" s="164">
        <v>1182</v>
      </c>
      <c r="C381" s="164">
        <v>1184</v>
      </c>
      <c r="D381" s="164">
        <v>1399.143</v>
      </c>
      <c r="E381" s="164">
        <v>1399.8430000000001</v>
      </c>
      <c r="F381" s="164">
        <v>1582.69</v>
      </c>
      <c r="G381" s="164">
        <v>1583.482</v>
      </c>
      <c r="H381" s="164">
        <v>918.36699999999996</v>
      </c>
      <c r="I381" s="164">
        <v>918.827</v>
      </c>
      <c r="J381" s="164">
        <v>1202.528</v>
      </c>
      <c r="K381" s="164">
        <v>1203.1300000000001</v>
      </c>
      <c r="L381" s="164">
        <v>140.61600000000001</v>
      </c>
      <c r="M381" s="164">
        <v>140.68600000000001</v>
      </c>
      <c r="N381" s="164">
        <v>141.50700000000001</v>
      </c>
      <c r="O381" s="164">
        <v>141.578</v>
      </c>
      <c r="P381" s="164">
        <v>187.96799999999999</v>
      </c>
      <c r="Q381" s="164">
        <v>188.06200000000001</v>
      </c>
      <c r="R381" s="164">
        <v>10.507999999999999</v>
      </c>
      <c r="S381" s="164">
        <v>10.513</v>
      </c>
      <c r="T381" s="164">
        <v>0</v>
      </c>
      <c r="U381" s="164">
        <v>0</v>
      </c>
      <c r="V381" s="164">
        <v>907.55600000000004</v>
      </c>
      <c r="W381" s="164">
        <v>908.01</v>
      </c>
      <c r="X381" s="164">
        <v>1673.268</v>
      </c>
      <c r="Y381" s="164">
        <v>1674.105</v>
      </c>
      <c r="Z381" s="165">
        <v>1489733.7</v>
      </c>
      <c r="AA381" s="165">
        <v>1492254.4</v>
      </c>
    </row>
    <row r="382" spans="1:27" ht="24.95" customHeight="1">
      <c r="A382" s="174" t="s">
        <v>45</v>
      </c>
      <c r="B382" s="164">
        <v>1182</v>
      </c>
      <c r="C382" s="164">
        <v>1184</v>
      </c>
      <c r="D382" s="164">
        <v>1401.7470000000001</v>
      </c>
      <c r="E382" s="164">
        <v>1402.4480000000001</v>
      </c>
      <c r="F382" s="164">
        <v>1584.9380000000001</v>
      </c>
      <c r="G382" s="164">
        <v>1585.731</v>
      </c>
      <c r="H382" s="164">
        <v>922.08799999999997</v>
      </c>
      <c r="I382" s="164">
        <v>922.54899999999998</v>
      </c>
      <c r="J382" s="164">
        <v>1198.2670000000001</v>
      </c>
      <c r="K382" s="164">
        <v>1198.866</v>
      </c>
      <c r="L382" s="164">
        <v>141.21100000000001</v>
      </c>
      <c r="M382" s="164">
        <v>141.28200000000001</v>
      </c>
      <c r="N382" s="164">
        <v>142.04499999999999</v>
      </c>
      <c r="O382" s="164">
        <v>142.11600000000001</v>
      </c>
      <c r="P382" s="164">
        <v>188.297</v>
      </c>
      <c r="Q382" s="164">
        <v>188.39099999999999</v>
      </c>
      <c r="R382" s="164">
        <v>10.477</v>
      </c>
      <c r="S382" s="164">
        <v>10.483000000000001</v>
      </c>
      <c r="T382" s="164">
        <v>0</v>
      </c>
      <c r="U382" s="164">
        <v>0</v>
      </c>
      <c r="V382" s="164">
        <v>906.25400000000002</v>
      </c>
      <c r="W382" s="164">
        <v>906.70699999999999</v>
      </c>
      <c r="X382" s="164">
        <v>1674.712</v>
      </c>
      <c r="Y382" s="164">
        <v>1675.549</v>
      </c>
      <c r="Z382" s="165">
        <v>1494698.1</v>
      </c>
      <c r="AA382" s="165">
        <v>1497227.2</v>
      </c>
    </row>
    <row r="383" spans="1:27" ht="24.95" customHeight="1">
      <c r="A383" s="174" t="s">
        <v>46</v>
      </c>
      <c r="B383" s="164">
        <v>1182</v>
      </c>
      <c r="C383" s="164">
        <v>1184</v>
      </c>
      <c r="D383" s="164">
        <v>1403.404</v>
      </c>
      <c r="E383" s="164">
        <v>1404.106</v>
      </c>
      <c r="F383" s="164">
        <v>1581.8019999999999</v>
      </c>
      <c r="G383" s="164">
        <v>1582.5940000000001</v>
      </c>
      <c r="H383" s="164">
        <v>929.32899999999995</v>
      </c>
      <c r="I383" s="164">
        <v>929.79399999999998</v>
      </c>
      <c r="J383" s="164">
        <v>1197.539</v>
      </c>
      <c r="K383" s="164">
        <v>1198.1379999999999</v>
      </c>
      <c r="L383" s="164">
        <v>141.01300000000001</v>
      </c>
      <c r="M383" s="164">
        <v>141.083</v>
      </c>
      <c r="N383" s="164">
        <v>140.709</v>
      </c>
      <c r="O383" s="164">
        <v>140.78</v>
      </c>
      <c r="P383" s="164">
        <v>188.51</v>
      </c>
      <c r="Q383" s="164">
        <v>188.60400000000001</v>
      </c>
      <c r="R383" s="164">
        <v>10.436</v>
      </c>
      <c r="S383" s="164">
        <v>10.441000000000001</v>
      </c>
      <c r="T383" s="164">
        <v>0</v>
      </c>
      <c r="U383" s="164">
        <v>0</v>
      </c>
      <c r="V383" s="164">
        <v>907.20100000000002</v>
      </c>
      <c r="W383" s="164">
        <v>907.654</v>
      </c>
      <c r="X383" s="164">
        <v>1675.6110000000001</v>
      </c>
      <c r="Y383" s="164">
        <v>1676.4490000000001</v>
      </c>
      <c r="Z383" s="165">
        <v>1494698.1</v>
      </c>
      <c r="AA383" s="165">
        <v>1497227.2</v>
      </c>
    </row>
    <row r="384" spans="1:27" ht="24.95" customHeight="1">
      <c r="A384" s="174" t="s">
        <v>47</v>
      </c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5"/>
      <c r="AA384" s="165"/>
    </row>
    <row r="385" spans="1:27" ht="24.95" customHeight="1">
      <c r="A385" s="173" t="s">
        <v>48</v>
      </c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5"/>
      <c r="AA385" s="165"/>
    </row>
    <row r="386" spans="1:27" ht="24.95" customHeight="1">
      <c r="A386" s="174" t="s">
        <v>49</v>
      </c>
      <c r="B386" s="164">
        <v>1182</v>
      </c>
      <c r="C386" s="164">
        <v>1184</v>
      </c>
      <c r="D386" s="164">
        <v>1402.694</v>
      </c>
      <c r="E386" s="164">
        <v>1403.395</v>
      </c>
      <c r="F386" s="164">
        <v>1584.0509999999999</v>
      </c>
      <c r="G386" s="164">
        <v>1584.8430000000001</v>
      </c>
      <c r="H386" s="164">
        <v>929.548</v>
      </c>
      <c r="I386" s="164">
        <v>930.01300000000003</v>
      </c>
      <c r="J386" s="164">
        <v>1196.2070000000001</v>
      </c>
      <c r="K386" s="164">
        <v>1196.806</v>
      </c>
      <c r="L386" s="164">
        <v>141.14599999999999</v>
      </c>
      <c r="M386" s="164">
        <v>141.21600000000001</v>
      </c>
      <c r="N386" s="164">
        <v>141.739</v>
      </c>
      <c r="O386" s="164">
        <v>141.81</v>
      </c>
      <c r="P386" s="164">
        <v>188.42599999999999</v>
      </c>
      <c r="Q386" s="164">
        <v>188.52</v>
      </c>
      <c r="R386" s="164">
        <v>10.442</v>
      </c>
      <c r="S386" s="164">
        <v>10.446999999999999</v>
      </c>
      <c r="T386" s="164">
        <v>0</v>
      </c>
      <c r="U386" s="164">
        <v>0</v>
      </c>
      <c r="V386" s="164">
        <v>912.88099999999997</v>
      </c>
      <c r="W386" s="164">
        <v>913.33799999999997</v>
      </c>
      <c r="X386" s="164">
        <v>1675.374</v>
      </c>
      <c r="Y386" s="164">
        <v>1676.212</v>
      </c>
      <c r="Z386" s="165">
        <v>1498835.1</v>
      </c>
      <c r="AA386" s="165">
        <v>1501371.2</v>
      </c>
    </row>
    <row r="387" spans="1:27" ht="24.95" customHeight="1">
      <c r="A387" s="173" t="s">
        <v>50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5"/>
      <c r="AA387" s="165"/>
    </row>
    <row r="388" spans="1:27" ht="24.95" customHeight="1">
      <c r="A388" s="174" t="s">
        <v>51</v>
      </c>
      <c r="B388" s="164">
        <v>1182</v>
      </c>
      <c r="C388" s="164">
        <v>1184</v>
      </c>
      <c r="D388" s="164">
        <v>1403.2850000000001</v>
      </c>
      <c r="E388" s="164">
        <v>1403.9870000000001</v>
      </c>
      <c r="F388" s="164">
        <v>1581.98</v>
      </c>
      <c r="G388" s="164">
        <v>1582.771</v>
      </c>
      <c r="H388" s="164">
        <v>932.69899999999996</v>
      </c>
      <c r="I388" s="164">
        <v>933.16499999999996</v>
      </c>
      <c r="J388" s="164">
        <v>1196.691</v>
      </c>
      <c r="K388" s="164">
        <v>1197.29</v>
      </c>
      <c r="L388" s="164">
        <v>141.77799999999999</v>
      </c>
      <c r="M388" s="164">
        <v>141.84899999999999</v>
      </c>
      <c r="N388" s="164">
        <v>142.42699999999999</v>
      </c>
      <c r="O388" s="164">
        <v>142.49799999999999</v>
      </c>
      <c r="P388" s="164">
        <v>188.51900000000001</v>
      </c>
      <c r="Q388" s="164">
        <v>188.613</v>
      </c>
      <c r="R388" s="164">
        <v>10.445</v>
      </c>
      <c r="S388" s="164">
        <v>10.45</v>
      </c>
      <c r="T388" s="164">
        <v>0</v>
      </c>
      <c r="U388" s="164">
        <v>0</v>
      </c>
      <c r="V388" s="164">
        <v>914.41899999999998</v>
      </c>
      <c r="W388" s="164">
        <v>914.87699999999995</v>
      </c>
      <c r="X388" s="164">
        <v>1677.019</v>
      </c>
      <c r="Y388" s="164">
        <v>1677.8579999999999</v>
      </c>
      <c r="Z388" s="165">
        <v>1516789.68</v>
      </c>
      <c r="AA388" s="165">
        <v>1519356.16</v>
      </c>
    </row>
    <row r="389" spans="1:27" ht="24.95" customHeight="1">
      <c r="A389" s="174" t="s">
        <v>52</v>
      </c>
      <c r="B389" s="164">
        <v>1182</v>
      </c>
      <c r="C389" s="164">
        <v>1184</v>
      </c>
      <c r="D389" s="164">
        <v>1407.664</v>
      </c>
      <c r="E389" s="164">
        <v>1408.3679999999999</v>
      </c>
      <c r="F389" s="164">
        <v>1587.423</v>
      </c>
      <c r="G389" s="164">
        <v>1588.2180000000001</v>
      </c>
      <c r="H389" s="164">
        <v>936.16600000000005</v>
      </c>
      <c r="I389" s="164">
        <v>936.63499999999999</v>
      </c>
      <c r="J389" s="164">
        <v>1196.8119999999999</v>
      </c>
      <c r="K389" s="164">
        <v>1197.4110000000001</v>
      </c>
      <c r="L389" s="164">
        <v>141.90899999999999</v>
      </c>
      <c r="M389" s="164">
        <v>141.97999999999999</v>
      </c>
      <c r="N389" s="164">
        <v>142.75800000000001</v>
      </c>
      <c r="O389" s="164">
        <v>142.83000000000001</v>
      </c>
      <c r="P389" s="164">
        <v>189.07599999999999</v>
      </c>
      <c r="Q389" s="164">
        <v>189.17099999999999</v>
      </c>
      <c r="R389" s="164">
        <v>10.454000000000001</v>
      </c>
      <c r="S389" s="164">
        <v>10.459</v>
      </c>
      <c r="T389" s="164">
        <v>0</v>
      </c>
      <c r="U389" s="164">
        <v>0</v>
      </c>
      <c r="V389" s="164">
        <v>916.45899999999995</v>
      </c>
      <c r="W389" s="164">
        <v>917.00800000000004</v>
      </c>
      <c r="X389" s="164">
        <v>1677.9780000000001</v>
      </c>
      <c r="Y389" s="164">
        <v>1678.817</v>
      </c>
      <c r="Z389" s="165">
        <v>1512250.8</v>
      </c>
      <c r="AA389" s="165">
        <v>1514809.6</v>
      </c>
    </row>
    <row r="390" spans="1:27" ht="24.95" customHeight="1">
      <c r="A390" s="174" t="s">
        <v>53</v>
      </c>
      <c r="B390" s="164">
        <v>1182</v>
      </c>
      <c r="C390" s="164">
        <v>1184</v>
      </c>
      <c r="D390" s="164">
        <v>1412.279</v>
      </c>
      <c r="E390" s="164">
        <v>1412.9860000000001</v>
      </c>
      <c r="F390" s="164">
        <v>1589.79</v>
      </c>
      <c r="G390" s="164">
        <v>1590.586</v>
      </c>
      <c r="H390" s="164">
        <v>940.10799999999995</v>
      </c>
      <c r="I390" s="164">
        <v>940.57799999999997</v>
      </c>
      <c r="J390" s="164">
        <v>1207.806</v>
      </c>
      <c r="K390" s="164">
        <v>1208.4100000000001</v>
      </c>
      <c r="L390" s="164">
        <v>143.63300000000001</v>
      </c>
      <c r="M390" s="164">
        <v>143.70500000000001</v>
      </c>
      <c r="N390" s="164">
        <v>143.131</v>
      </c>
      <c r="O390" s="164">
        <v>143.203</v>
      </c>
      <c r="P390" s="164">
        <v>189.68199999999999</v>
      </c>
      <c r="Q390" s="164">
        <v>189.77699999999999</v>
      </c>
      <c r="R390" s="164">
        <v>10.452</v>
      </c>
      <c r="S390" s="164">
        <v>10.458</v>
      </c>
      <c r="T390" s="164">
        <v>0</v>
      </c>
      <c r="U390" s="164">
        <v>0</v>
      </c>
      <c r="V390" s="164">
        <v>921.99300000000005</v>
      </c>
      <c r="W390" s="164">
        <v>922.45399999999995</v>
      </c>
      <c r="X390" s="164">
        <v>1681.268</v>
      </c>
      <c r="Y390" s="164">
        <v>1682.1089999999999</v>
      </c>
      <c r="Z390" s="165">
        <v>1525962</v>
      </c>
      <c r="AA390" s="165">
        <v>1528544</v>
      </c>
    </row>
    <row r="391" spans="1:27" ht="24.95" customHeight="1">
      <c r="A391" s="174" t="s">
        <v>54</v>
      </c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5"/>
      <c r="AA391" s="165"/>
    </row>
    <row r="392" spans="1:27" ht="24.95" customHeight="1">
      <c r="A392" s="174" t="s">
        <v>55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5"/>
      <c r="AA392" s="165"/>
    </row>
    <row r="393" spans="1:27" ht="24.95" customHeight="1">
      <c r="A393" s="238" t="s">
        <v>69</v>
      </c>
      <c r="B393" s="167"/>
      <c r="C393" s="167"/>
      <c r="D393" s="167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239"/>
      <c r="AA393" s="239"/>
    </row>
    <row r="394" spans="1:27" ht="24.95" customHeight="1">
      <c r="A394" s="227" t="s">
        <v>426</v>
      </c>
      <c r="B394" s="231">
        <f>AVERAGE(B363:B393)</f>
        <v>1182</v>
      </c>
      <c r="C394" s="231">
        <f t="shared" ref="C394:Z394" si="11">AVERAGE(C363:C393)</f>
        <v>1184</v>
      </c>
      <c r="D394" s="231">
        <f t="shared" si="11"/>
        <v>1400.4384999999997</v>
      </c>
      <c r="E394" s="231">
        <f t="shared" si="11"/>
        <v>1401.1389444444444</v>
      </c>
      <c r="F394" s="231">
        <f t="shared" si="11"/>
        <v>1585.2407222222218</v>
      </c>
      <c r="G394" s="231">
        <f t="shared" si="11"/>
        <v>1586.0338888888891</v>
      </c>
      <c r="H394" s="231">
        <f t="shared" si="11"/>
        <v>926.6434999999999</v>
      </c>
      <c r="I394" s="231">
        <f t="shared" si="11"/>
        <v>927.10711111111129</v>
      </c>
      <c r="J394" s="231">
        <f t="shared" si="11"/>
        <v>1198.3209999999997</v>
      </c>
      <c r="K394" s="231">
        <f t="shared" si="11"/>
        <v>1198.9205555555554</v>
      </c>
      <c r="L394" s="231">
        <f t="shared" si="11"/>
        <v>140.89938888888886</v>
      </c>
      <c r="M394" s="231">
        <f t="shared" si="11"/>
        <v>140.96972222222223</v>
      </c>
      <c r="N394" s="231">
        <f t="shared" si="11"/>
        <v>142.23605555555554</v>
      </c>
      <c r="O394" s="231">
        <f t="shared" si="11"/>
        <v>142.3073333333333</v>
      </c>
      <c r="P394" s="231">
        <f t="shared" si="11"/>
        <v>188.14644444444443</v>
      </c>
      <c r="Q394" s="231">
        <f t="shared" si="11"/>
        <v>188.24061111111106</v>
      </c>
      <c r="R394" s="231">
        <f t="shared" si="11"/>
        <v>10.479000000000001</v>
      </c>
      <c r="S394" s="231">
        <f t="shared" si="11"/>
        <v>10.484222222222222</v>
      </c>
      <c r="T394" s="231">
        <f t="shared" si="11"/>
        <v>0</v>
      </c>
      <c r="U394" s="231">
        <f t="shared" si="11"/>
        <v>0</v>
      </c>
      <c r="V394" s="231">
        <f t="shared" si="11"/>
        <v>904.20422222222237</v>
      </c>
      <c r="W394" s="231">
        <f t="shared" si="11"/>
        <v>904.66144444444444</v>
      </c>
      <c r="X394" s="231">
        <f t="shared" si="11"/>
        <v>1674.4185555555555</v>
      </c>
      <c r="Y394" s="231">
        <f t="shared" si="11"/>
        <v>1675.2560000000001</v>
      </c>
      <c r="Z394" s="231">
        <f t="shared" si="11"/>
        <v>1493390.676666667</v>
      </c>
      <c r="AA394" s="231">
        <f>AVERAGE(AA363:AA393)</f>
        <v>1495917.5644444444</v>
      </c>
    </row>
    <row r="396" spans="1:27">
      <c r="A396" s="34" t="s">
        <v>1628</v>
      </c>
      <c r="R396" s="34" t="s">
        <v>1627</v>
      </c>
    </row>
  </sheetData>
  <mergeCells count="28">
    <mergeCell ref="L4:M4"/>
    <mergeCell ref="A1:AA1"/>
    <mergeCell ref="A2:AA2"/>
    <mergeCell ref="T4:U4"/>
    <mergeCell ref="V4:W4"/>
    <mergeCell ref="X4:Y4"/>
    <mergeCell ref="Z4:AA4"/>
    <mergeCell ref="Z3:AA3"/>
    <mergeCell ref="T3:U3"/>
    <mergeCell ref="V3:W3"/>
    <mergeCell ref="X3:Y3"/>
    <mergeCell ref="B4:C4"/>
    <mergeCell ref="D4:E4"/>
    <mergeCell ref="F4:G4"/>
    <mergeCell ref="H4:I4"/>
    <mergeCell ref="J4:K4"/>
    <mergeCell ref="N4:O4"/>
    <mergeCell ref="P4:Q4"/>
    <mergeCell ref="R4:S4"/>
    <mergeCell ref="N3:O3"/>
    <mergeCell ref="P3:Q3"/>
    <mergeCell ref="R3:S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2019-06-26T09:26:49Z</dcterms:modified>
</cp:coreProperties>
</file>