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2011" sheetId="1" r:id="rId1"/>
    <sheet name="2012" sheetId="2" r:id="rId2"/>
    <sheet name="2014" sheetId="3" r:id="rId3"/>
  </sheets>
  <definedNames>
    <definedName name="_xlnm.Print_Area" localSheetId="0">'2011'!$A$1:$G$32</definedName>
    <definedName name="_xlnm.Print_Area" localSheetId="2">'2014'!$A$1:$G$17</definedName>
  </definedNames>
  <calcPr fullCalcOnLoad="1"/>
</workbook>
</file>

<file path=xl/sharedStrings.xml><?xml version="1.0" encoding="utf-8"?>
<sst xmlns="http://schemas.openxmlformats.org/spreadsheetml/2006/main" count="93" uniqueCount="79">
  <si>
    <t>تاريخ المزاد  Auction Date</t>
  </si>
  <si>
    <t>رقم المزاد Auction No</t>
  </si>
  <si>
    <t>تاريخ التسوية Settlement Date</t>
  </si>
  <si>
    <t>تاريخ الاستحقاق Maturity Date</t>
  </si>
  <si>
    <t>مبلغ الاصدارية Public Offering</t>
  </si>
  <si>
    <t xml:space="preserve">                                           جدول حوالات الخزينة لاجل 182و365 يوم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</si>
  <si>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</si>
  <si>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 xml:space="preserve">    تاريخ الاصدار     Issue Date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</si>
  <si>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</si>
  <si>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</si>
  <si>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</si>
  <si>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</si>
  <si>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</si>
  <si>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</si>
  <si>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</si>
  <si>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</si>
  <si>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</si>
  <si>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</si>
  <si>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</si>
  <si>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</si>
  <si>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</si>
  <si>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</si>
  <si>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</si>
  <si>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</si>
  <si>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</si>
  <si>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</si>
  <si>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</si>
  <si>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</si>
  <si>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</si>
  <si>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</si>
  <si>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</si>
  <si>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</si>
  <si>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</si>
  <si>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</si>
  <si>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 xml:space="preserve">         جدول مواعيد مزاد حوالات البنك ذات اجل (91) يوم لسنة 2011</t>
  </si>
  <si>
    <t xml:space="preserve">                      CBI .B Auction term of (91) day for the year 2011                                                     </t>
  </si>
  <si>
    <t>C50</t>
  </si>
  <si>
    <t>C52</t>
  </si>
  <si>
    <t>C51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</si>
  <si>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</si>
  <si>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</si>
  <si>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</si>
  <si>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</si>
  <si>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</si>
  <si>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</si>
  <si>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</si>
  <si>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</si>
  <si>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</si>
  <si>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</si>
  <si>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</si>
  <si>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</si>
  <si>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</si>
  <si>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</si>
  <si>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</si>
  <si>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</si>
  <si>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</si>
  <si>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</si>
  <si>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</si>
  <si>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</si>
  <si>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</si>
  <si>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</si>
  <si>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 xml:space="preserve">         جدول مواعيد مزاد حوالات البنك ذات اجل (91) يوم لسنة 2014</t>
  </si>
  <si>
    <t xml:space="preserve">           CBI .B Auction term of (91) day for the year 2014                                                    </t>
  </si>
  <si>
    <t>التسلسل</t>
  </si>
  <si>
    <t xml:space="preserve">      مبلغ الاصدارية 
     Public Offering  
</t>
  </si>
  <si>
    <t xml:space="preserve">                                               CBI . Auction term of (182) day for the year 2017                                                   </t>
  </si>
  <si>
    <t>D196</t>
  </si>
  <si>
    <t>D197</t>
  </si>
  <si>
    <t>D198</t>
  </si>
  <si>
    <t>D199</t>
  </si>
  <si>
    <t>D200</t>
  </si>
  <si>
    <t>D201</t>
  </si>
  <si>
    <t>D202</t>
  </si>
  <si>
    <t>D203</t>
  </si>
  <si>
    <t>D204</t>
  </si>
  <si>
    <t>D205</t>
  </si>
  <si>
    <t>D206</t>
  </si>
  <si>
    <t>D207</t>
  </si>
  <si>
    <t>خطة اصدار حوالات البنك المركزي لآجل (182) يوم لسنة 2017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</si>
</sst>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[$-801]dd\ mmmm\,\ yyyy"/>
    <numFmt numFmtId="187" formatCode="mmm\-yyyy"/>
    <numFmt numFmtId="188" formatCode="[$-C09]dddd\,\ d\ mmmm\ yyyy"/>
    <numFmt numFmtId="189" formatCode="[$-409]dddd\,\ mmmm\ dd\,\ yyyy"/>
    <numFmt numFmtId="190" formatCode="[$-409]h:mm:ss\ AM/PM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0000"/>
  </numFmts>
  <fonts count="42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14" fontId="4" fillId="0" borderId="15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2.28125" style="1" customWidth="1"/>
    <col min="2" max="2" width="26.28125" style="1" customWidth="1"/>
    <col min="3" max="3" width="27.00390625" style="1" customWidth="1"/>
    <col min="4" max="4" width="24.8515625" style="1" customWidth="1"/>
    <col min="5" max="5" width="27.00390625" style="1" customWidth="1"/>
    <col min="6" max="6" width="37.00390625" style="1" customWidth="1"/>
    <col min="7" max="16384" width="9.140625" style="1" customWidth="1"/>
  </cols>
  <sheetData>
    <row r="1" ht="24.75" customHeight="1"/>
    <row r="2" spans="2:5" ht="24.75" customHeight="1">
      <c r="B2" s="2" t="s">
        <v>6</v>
      </c>
      <c r="C2" s="3"/>
      <c r="E2" s="4" t="s">
        <v>34</v>
      </c>
    </row>
    <row r="3" spans="1:2" ht="24.75" customHeight="1">
      <c r="A3" s="1" t="s">
        <v>5</v>
      </c>
      <c r="B3" s="5" t="s">
        <v>35</v>
      </c>
    </row>
    <row r="4" ht="24.75" customHeight="1"/>
    <row r="5" spans="1:6" ht="24.75" customHeight="1">
      <c r="A5" s="6" t="s">
        <v>1</v>
      </c>
      <c r="B5" s="7" t="s">
        <v>0</v>
      </c>
      <c r="C5" s="7" t="s">
        <v>7</v>
      </c>
      <c r="D5" s="7" t="s">
        <v>2</v>
      </c>
      <c r="E5" s="7" t="s">
        <v>3</v>
      </c>
      <c r="F5" s="7" t="s">
        <v>4</v>
      </c>
    </row>
    <row r="6" spans="1:6" ht="24.75" customHeight="1">
      <c r="A6" s="8" t="s">
        <v>8</v>
      </c>
      <c r="B6" s="11">
        <v>40547</v>
      </c>
      <c r="C6" s="11">
        <f>B6+1</f>
        <v>40548</v>
      </c>
      <c r="D6" s="11">
        <f>C6</f>
        <v>40548</v>
      </c>
      <c r="E6" s="11">
        <f>B6+92</f>
        <v>40639</v>
      </c>
      <c r="F6" s="9">
        <v>100000000000</v>
      </c>
    </row>
    <row r="7" spans="1:6" ht="24.75" customHeight="1">
      <c r="A7" s="8" t="s">
        <v>9</v>
      </c>
      <c r="B7" s="11">
        <f>B6+14</f>
        <v>40561</v>
      </c>
      <c r="C7" s="11">
        <f>B7+1</f>
        <v>40562</v>
      </c>
      <c r="D7" s="11">
        <f>C7</f>
        <v>40562</v>
      </c>
      <c r="E7" s="11">
        <f aca="true" t="shared" si="0" ref="E7:E31">B7+92</f>
        <v>40653</v>
      </c>
      <c r="F7" s="9">
        <v>100000000000</v>
      </c>
    </row>
    <row r="8" spans="1:6" ht="24.75" customHeight="1">
      <c r="A8" s="8" t="s">
        <v>10</v>
      </c>
      <c r="B8" s="11">
        <f aca="true" t="shared" si="1" ref="B8:B31">B7+14</f>
        <v>40575</v>
      </c>
      <c r="C8" s="11">
        <f aca="true" t="shared" si="2" ref="C8:C31">B8+1</f>
        <v>40576</v>
      </c>
      <c r="D8" s="11">
        <f aca="true" t="shared" si="3" ref="D8:D31">C8</f>
        <v>40576</v>
      </c>
      <c r="E8" s="11">
        <f t="shared" si="0"/>
        <v>40667</v>
      </c>
      <c r="F8" s="9">
        <v>100000000000</v>
      </c>
    </row>
    <row r="9" spans="1:6" ht="25.5">
      <c r="A9" s="8" t="s">
        <v>11</v>
      </c>
      <c r="B9" s="11">
        <f t="shared" si="1"/>
        <v>40589</v>
      </c>
      <c r="C9" s="11">
        <f t="shared" si="2"/>
        <v>40590</v>
      </c>
      <c r="D9" s="11">
        <f t="shared" si="3"/>
        <v>40590</v>
      </c>
      <c r="E9" s="11">
        <f t="shared" si="0"/>
        <v>40681</v>
      </c>
      <c r="F9" s="9">
        <v>100000000000</v>
      </c>
    </row>
    <row r="10" spans="1:6" ht="25.5">
      <c r="A10" s="8" t="s">
        <v>12</v>
      </c>
      <c r="B10" s="11">
        <f t="shared" si="1"/>
        <v>40603</v>
      </c>
      <c r="C10" s="11">
        <f t="shared" si="2"/>
        <v>40604</v>
      </c>
      <c r="D10" s="11">
        <f t="shared" si="3"/>
        <v>40604</v>
      </c>
      <c r="E10" s="11">
        <f t="shared" si="0"/>
        <v>40695</v>
      </c>
      <c r="F10" s="9">
        <v>100000000000</v>
      </c>
    </row>
    <row r="11" spans="1:6" ht="25.5">
      <c r="A11" s="8" t="s">
        <v>13</v>
      </c>
      <c r="B11" s="11">
        <f t="shared" si="1"/>
        <v>40617</v>
      </c>
      <c r="C11" s="11">
        <f t="shared" si="2"/>
        <v>40618</v>
      </c>
      <c r="D11" s="11">
        <f t="shared" si="3"/>
        <v>40618</v>
      </c>
      <c r="E11" s="11">
        <f t="shared" si="0"/>
        <v>40709</v>
      </c>
      <c r="F11" s="9">
        <v>100000000000</v>
      </c>
    </row>
    <row r="12" spans="1:6" ht="25.5">
      <c r="A12" s="8" t="s">
        <v>14</v>
      </c>
      <c r="B12" s="11">
        <f t="shared" si="1"/>
        <v>40631</v>
      </c>
      <c r="C12" s="11">
        <f t="shared" si="2"/>
        <v>40632</v>
      </c>
      <c r="D12" s="11">
        <f t="shared" si="3"/>
        <v>40632</v>
      </c>
      <c r="E12" s="11">
        <f t="shared" si="0"/>
        <v>40723</v>
      </c>
      <c r="F12" s="9">
        <v>100000000000</v>
      </c>
    </row>
    <row r="13" spans="1:6" ht="25.5">
      <c r="A13" s="8" t="s">
        <v>15</v>
      </c>
      <c r="B13" s="11">
        <f t="shared" si="1"/>
        <v>40645</v>
      </c>
      <c r="C13" s="11">
        <f t="shared" si="2"/>
        <v>40646</v>
      </c>
      <c r="D13" s="11">
        <f t="shared" si="3"/>
        <v>40646</v>
      </c>
      <c r="E13" s="11">
        <f t="shared" si="0"/>
        <v>40737</v>
      </c>
      <c r="F13" s="9">
        <v>100000000000</v>
      </c>
    </row>
    <row r="14" spans="1:6" ht="25.5">
      <c r="A14" s="8" t="s">
        <v>16</v>
      </c>
      <c r="B14" s="11">
        <f t="shared" si="1"/>
        <v>40659</v>
      </c>
      <c r="C14" s="11">
        <f t="shared" si="2"/>
        <v>40660</v>
      </c>
      <c r="D14" s="11">
        <f t="shared" si="3"/>
        <v>40660</v>
      </c>
      <c r="E14" s="11">
        <f t="shared" si="0"/>
        <v>40751</v>
      </c>
      <c r="F14" s="9">
        <v>100000000000</v>
      </c>
    </row>
    <row r="15" spans="1:6" ht="25.5">
      <c r="A15" s="8" t="s">
        <v>17</v>
      </c>
      <c r="B15" s="11">
        <f t="shared" si="1"/>
        <v>40673</v>
      </c>
      <c r="C15" s="11">
        <f t="shared" si="2"/>
        <v>40674</v>
      </c>
      <c r="D15" s="11">
        <f t="shared" si="3"/>
        <v>40674</v>
      </c>
      <c r="E15" s="11">
        <f t="shared" si="0"/>
        <v>40765</v>
      </c>
      <c r="F15" s="9">
        <v>100000000000</v>
      </c>
    </row>
    <row r="16" spans="1:6" ht="25.5">
      <c r="A16" s="8" t="s">
        <v>18</v>
      </c>
      <c r="B16" s="11">
        <f t="shared" si="1"/>
        <v>40687</v>
      </c>
      <c r="C16" s="11">
        <f t="shared" si="2"/>
        <v>40688</v>
      </c>
      <c r="D16" s="11">
        <f t="shared" si="3"/>
        <v>40688</v>
      </c>
      <c r="E16" s="11">
        <f t="shared" si="0"/>
        <v>40779</v>
      </c>
      <c r="F16" s="9">
        <v>100000000000</v>
      </c>
    </row>
    <row r="17" spans="1:6" ht="25.5">
      <c r="A17" s="8" t="s">
        <v>19</v>
      </c>
      <c r="B17" s="11">
        <f t="shared" si="1"/>
        <v>40701</v>
      </c>
      <c r="C17" s="11">
        <f t="shared" si="2"/>
        <v>40702</v>
      </c>
      <c r="D17" s="11">
        <f t="shared" si="3"/>
        <v>40702</v>
      </c>
      <c r="E17" s="11">
        <f t="shared" si="0"/>
        <v>40793</v>
      </c>
      <c r="F17" s="9">
        <v>100000000000</v>
      </c>
    </row>
    <row r="18" spans="1:6" ht="25.5">
      <c r="A18" s="8" t="s">
        <v>20</v>
      </c>
      <c r="B18" s="11">
        <f t="shared" si="1"/>
        <v>40715</v>
      </c>
      <c r="C18" s="11">
        <f t="shared" si="2"/>
        <v>40716</v>
      </c>
      <c r="D18" s="11">
        <f t="shared" si="3"/>
        <v>40716</v>
      </c>
      <c r="E18" s="11">
        <f t="shared" si="0"/>
        <v>40807</v>
      </c>
      <c r="F18" s="9">
        <v>100000000000</v>
      </c>
    </row>
    <row r="19" spans="1:6" ht="25.5">
      <c r="A19" s="8" t="s">
        <v>21</v>
      </c>
      <c r="B19" s="11">
        <f t="shared" si="1"/>
        <v>40729</v>
      </c>
      <c r="C19" s="11">
        <f t="shared" si="2"/>
        <v>40730</v>
      </c>
      <c r="D19" s="11">
        <f t="shared" si="3"/>
        <v>40730</v>
      </c>
      <c r="E19" s="11">
        <f t="shared" si="0"/>
        <v>40821</v>
      </c>
      <c r="F19" s="9">
        <v>100000000000</v>
      </c>
    </row>
    <row r="20" spans="1:6" ht="25.5">
      <c r="A20" s="8" t="s">
        <v>22</v>
      </c>
      <c r="B20" s="11">
        <f t="shared" si="1"/>
        <v>40743</v>
      </c>
      <c r="C20" s="11">
        <f t="shared" si="2"/>
        <v>40744</v>
      </c>
      <c r="D20" s="11">
        <f t="shared" si="3"/>
        <v>40744</v>
      </c>
      <c r="E20" s="11">
        <f t="shared" si="0"/>
        <v>40835</v>
      </c>
      <c r="F20" s="9">
        <v>100000000000</v>
      </c>
    </row>
    <row r="21" spans="1:6" ht="25.5">
      <c r="A21" s="8" t="s">
        <v>23</v>
      </c>
      <c r="B21" s="11">
        <f t="shared" si="1"/>
        <v>40757</v>
      </c>
      <c r="C21" s="11">
        <f t="shared" si="2"/>
        <v>40758</v>
      </c>
      <c r="D21" s="11">
        <f t="shared" si="3"/>
        <v>40758</v>
      </c>
      <c r="E21" s="11">
        <f t="shared" si="0"/>
        <v>40849</v>
      </c>
      <c r="F21" s="9">
        <v>100000000000</v>
      </c>
    </row>
    <row r="22" spans="1:6" ht="25.5">
      <c r="A22" s="8" t="s">
        <v>24</v>
      </c>
      <c r="B22" s="11">
        <f t="shared" si="1"/>
        <v>40771</v>
      </c>
      <c r="C22" s="11">
        <f t="shared" si="2"/>
        <v>40772</v>
      </c>
      <c r="D22" s="11">
        <f t="shared" si="3"/>
        <v>40772</v>
      </c>
      <c r="E22" s="11">
        <f t="shared" si="0"/>
        <v>40863</v>
      </c>
      <c r="F22" s="9">
        <v>100000000000</v>
      </c>
    </row>
    <row r="23" spans="1:6" ht="25.5">
      <c r="A23" s="8" t="s">
        <v>25</v>
      </c>
      <c r="B23" s="11">
        <f t="shared" si="1"/>
        <v>40785</v>
      </c>
      <c r="C23" s="11">
        <f t="shared" si="2"/>
        <v>40786</v>
      </c>
      <c r="D23" s="11">
        <f t="shared" si="3"/>
        <v>40786</v>
      </c>
      <c r="E23" s="11">
        <f t="shared" si="0"/>
        <v>40877</v>
      </c>
      <c r="F23" s="9">
        <v>100000000000</v>
      </c>
    </row>
    <row r="24" spans="1:6" ht="25.5">
      <c r="A24" s="8" t="s">
        <v>26</v>
      </c>
      <c r="B24" s="11">
        <f t="shared" si="1"/>
        <v>40799</v>
      </c>
      <c r="C24" s="11">
        <f t="shared" si="2"/>
        <v>40800</v>
      </c>
      <c r="D24" s="11">
        <f t="shared" si="3"/>
        <v>40800</v>
      </c>
      <c r="E24" s="11">
        <f t="shared" si="0"/>
        <v>40891</v>
      </c>
      <c r="F24" s="9">
        <v>100000000000</v>
      </c>
    </row>
    <row r="25" spans="1:6" ht="25.5">
      <c r="A25" s="8" t="s">
        <v>27</v>
      </c>
      <c r="B25" s="11">
        <f t="shared" si="1"/>
        <v>40813</v>
      </c>
      <c r="C25" s="11">
        <f t="shared" si="2"/>
        <v>40814</v>
      </c>
      <c r="D25" s="11">
        <f t="shared" si="3"/>
        <v>40814</v>
      </c>
      <c r="E25" s="11">
        <f t="shared" si="0"/>
        <v>40905</v>
      </c>
      <c r="F25" s="9">
        <v>100000000000</v>
      </c>
    </row>
    <row r="26" spans="1:6" ht="25.5">
      <c r="A26" s="8" t="s">
        <v>28</v>
      </c>
      <c r="B26" s="11">
        <f t="shared" si="1"/>
        <v>40827</v>
      </c>
      <c r="C26" s="11">
        <f t="shared" si="2"/>
        <v>40828</v>
      </c>
      <c r="D26" s="11">
        <f t="shared" si="3"/>
        <v>40828</v>
      </c>
      <c r="E26" s="11">
        <f t="shared" si="0"/>
        <v>40919</v>
      </c>
      <c r="F26" s="9">
        <v>100000000000</v>
      </c>
    </row>
    <row r="27" spans="1:6" ht="25.5">
      <c r="A27" s="8" t="s">
        <v>29</v>
      </c>
      <c r="B27" s="11">
        <f t="shared" si="1"/>
        <v>40841</v>
      </c>
      <c r="C27" s="11">
        <f t="shared" si="2"/>
        <v>40842</v>
      </c>
      <c r="D27" s="11">
        <f t="shared" si="3"/>
        <v>40842</v>
      </c>
      <c r="E27" s="11">
        <f t="shared" si="0"/>
        <v>40933</v>
      </c>
      <c r="F27" s="9">
        <v>100000000000</v>
      </c>
    </row>
    <row r="28" spans="1:6" ht="25.5">
      <c r="A28" s="8" t="s">
        <v>30</v>
      </c>
      <c r="B28" s="11">
        <f t="shared" si="1"/>
        <v>40855</v>
      </c>
      <c r="C28" s="11">
        <f t="shared" si="2"/>
        <v>40856</v>
      </c>
      <c r="D28" s="11">
        <f t="shared" si="3"/>
        <v>40856</v>
      </c>
      <c r="E28" s="11">
        <f t="shared" si="0"/>
        <v>40947</v>
      </c>
      <c r="F28" s="9">
        <v>100000000000</v>
      </c>
    </row>
    <row r="29" spans="1:6" ht="25.5">
      <c r="A29" s="8" t="s">
        <v>31</v>
      </c>
      <c r="B29" s="11">
        <f t="shared" si="1"/>
        <v>40869</v>
      </c>
      <c r="C29" s="11">
        <f t="shared" si="2"/>
        <v>40870</v>
      </c>
      <c r="D29" s="11">
        <f t="shared" si="3"/>
        <v>40870</v>
      </c>
      <c r="E29" s="11">
        <f t="shared" si="0"/>
        <v>40961</v>
      </c>
      <c r="F29" s="9">
        <v>100000000000</v>
      </c>
    </row>
    <row r="30" spans="1:6" ht="25.5">
      <c r="A30" s="8" t="s">
        <v>32</v>
      </c>
      <c r="B30" s="11">
        <f t="shared" si="1"/>
        <v>40883</v>
      </c>
      <c r="C30" s="11">
        <f t="shared" si="2"/>
        <v>40884</v>
      </c>
      <c r="D30" s="11">
        <f t="shared" si="3"/>
        <v>40884</v>
      </c>
      <c r="E30" s="11">
        <f t="shared" si="0"/>
        <v>40975</v>
      </c>
      <c r="F30" s="9">
        <v>100000000000</v>
      </c>
    </row>
    <row r="31" spans="1:6" ht="25.5">
      <c r="A31" s="8" t="s">
        <v>33</v>
      </c>
      <c r="B31" s="11">
        <f t="shared" si="1"/>
        <v>40897</v>
      </c>
      <c r="C31" s="11">
        <f t="shared" si="2"/>
        <v>40898</v>
      </c>
      <c r="D31" s="11">
        <f t="shared" si="3"/>
        <v>40898</v>
      </c>
      <c r="E31" s="11">
        <f t="shared" si="0"/>
        <v>40989</v>
      </c>
      <c r="F31" s="9">
        <v>100000000000</v>
      </c>
    </row>
    <row r="32" ht="25.5">
      <c r="B32" s="10"/>
    </row>
    <row r="33" ht="26.25">
      <c r="F33" s="5"/>
    </row>
  </sheetData>
  <sheetProtection/>
  <printOptions horizontalCentered="1"/>
  <pageMargins left="0.1968503937007874" right="0.1968503937007874" top="0.7874015748031497" bottom="0.984251968503937" header="0.5905511811023623" footer="0.5118110236220472"/>
  <pageSetup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1"/>
  <sheetViews>
    <sheetView view="pageBreakPreview" zoomScale="93" zoomScaleSheetLayoutView="93" zoomScalePageLayoutView="0" workbookViewId="0" topLeftCell="A1">
      <selection activeCell="E8" sqref="E8"/>
    </sheetView>
  </sheetViews>
  <sheetFormatPr defaultColWidth="9.140625" defaultRowHeight="12.75"/>
  <cols>
    <col min="1" max="1" width="14.28125" style="0" customWidth="1"/>
    <col min="2" max="2" width="30.28125" style="0" customWidth="1"/>
    <col min="3" max="3" width="29.00390625" style="0" customWidth="1"/>
    <col min="4" max="4" width="27.57421875" style="0" customWidth="1"/>
    <col min="5" max="5" width="37.28125" style="0" customWidth="1"/>
    <col min="6" max="6" width="39.421875" style="0" customWidth="1"/>
  </cols>
  <sheetData>
    <row r="1" s="1" customFormat="1" ht="25.5"/>
    <row r="2" spans="2:5" s="1" customFormat="1" ht="38.25" customHeight="1">
      <c r="B2" s="26" t="s">
        <v>6</v>
      </c>
      <c r="C2" s="27" t="s">
        <v>61</v>
      </c>
      <c r="D2" s="27"/>
      <c r="E2" s="27"/>
    </row>
    <row r="3" spans="1:5" s="1" customFormat="1" ht="27.75">
      <c r="A3" s="1" t="s">
        <v>5</v>
      </c>
      <c r="B3" s="50" t="s">
        <v>62</v>
      </c>
      <c r="C3" s="50"/>
      <c r="D3" s="50"/>
      <c r="E3" s="50"/>
    </row>
    <row r="4" s="1" customFormat="1" ht="25.5"/>
    <row r="5" spans="1:6" s="1" customFormat="1" ht="150">
      <c r="A5" s="15" t="s">
        <v>1</v>
      </c>
      <c r="B5" s="16" t="s">
        <v>0</v>
      </c>
      <c r="C5" s="16" t="s">
        <v>7</v>
      </c>
      <c r="D5" s="16" t="s">
        <v>2</v>
      </c>
      <c r="E5" s="16" t="s">
        <v>3</v>
      </c>
      <c r="F5" s="16" t="s">
        <v>4</v>
      </c>
    </row>
    <row r="6" spans="1:6" s="1" customFormat="1" ht="30">
      <c r="A6" s="17" t="s">
        <v>33</v>
      </c>
      <c r="B6" s="18">
        <v>40911</v>
      </c>
      <c r="C6" s="18">
        <f>B6+1</f>
        <v>40912</v>
      </c>
      <c r="D6" s="18">
        <f>C6</f>
        <v>40912</v>
      </c>
      <c r="E6" s="18">
        <f>B6+92</f>
        <v>41003</v>
      </c>
      <c r="F6" s="19">
        <v>150000000000</v>
      </c>
    </row>
    <row r="7" spans="1:6" s="1" customFormat="1" ht="30">
      <c r="A7" s="17" t="s">
        <v>36</v>
      </c>
      <c r="B7" s="18">
        <v>40925</v>
      </c>
      <c r="C7" s="18">
        <f>B7+1</f>
        <v>40926</v>
      </c>
      <c r="D7" s="18">
        <f aca="true" t="shared" si="0" ref="D7:D31">C7</f>
        <v>40926</v>
      </c>
      <c r="E7" s="18">
        <f aca="true" t="shared" si="1" ref="E7:E31">B7+92</f>
        <v>41017</v>
      </c>
      <c r="F7" s="19">
        <v>150000000000</v>
      </c>
    </row>
    <row r="8" spans="1:6" s="1" customFormat="1" ht="30">
      <c r="A8" s="17" t="s">
        <v>38</v>
      </c>
      <c r="B8" s="18">
        <v>40939</v>
      </c>
      <c r="C8" s="18">
        <f aca="true" t="shared" si="2" ref="C8:C31">B8+1</f>
        <v>40940</v>
      </c>
      <c r="D8" s="18">
        <f t="shared" si="0"/>
        <v>40940</v>
      </c>
      <c r="E8" s="18">
        <f t="shared" si="1"/>
        <v>41031</v>
      </c>
      <c r="F8" s="19">
        <v>150000000000</v>
      </c>
    </row>
    <row r="9" spans="1:6" s="1" customFormat="1" ht="30">
      <c r="A9" s="17" t="s">
        <v>37</v>
      </c>
      <c r="B9" s="18">
        <v>40953</v>
      </c>
      <c r="C9" s="18">
        <f t="shared" si="2"/>
        <v>40954</v>
      </c>
      <c r="D9" s="18">
        <f t="shared" si="0"/>
        <v>40954</v>
      </c>
      <c r="E9" s="18">
        <f t="shared" si="1"/>
        <v>41045</v>
      </c>
      <c r="F9" s="19">
        <v>150000000000</v>
      </c>
    </row>
    <row r="10" spans="1:6" s="1" customFormat="1" ht="30">
      <c r="A10" s="17" t="s">
        <v>39</v>
      </c>
      <c r="B10" s="18">
        <v>40967</v>
      </c>
      <c r="C10" s="18">
        <f t="shared" si="2"/>
        <v>40968</v>
      </c>
      <c r="D10" s="18">
        <f t="shared" si="0"/>
        <v>40968</v>
      </c>
      <c r="E10" s="18">
        <f t="shared" si="1"/>
        <v>41059</v>
      </c>
      <c r="F10" s="19">
        <v>150000000000</v>
      </c>
    </row>
    <row r="11" spans="1:6" s="1" customFormat="1" ht="30">
      <c r="A11" s="17" t="s">
        <v>40</v>
      </c>
      <c r="B11" s="18">
        <v>40981</v>
      </c>
      <c r="C11" s="18">
        <f t="shared" si="2"/>
        <v>40982</v>
      </c>
      <c r="D11" s="18">
        <f t="shared" si="0"/>
        <v>40982</v>
      </c>
      <c r="E11" s="18">
        <f t="shared" si="1"/>
        <v>41073</v>
      </c>
      <c r="F11" s="19">
        <v>150000000000</v>
      </c>
    </row>
    <row r="12" spans="1:6" s="1" customFormat="1" ht="30">
      <c r="A12" s="17" t="s">
        <v>41</v>
      </c>
      <c r="B12" s="18">
        <v>40995</v>
      </c>
      <c r="C12" s="18">
        <f t="shared" si="2"/>
        <v>40996</v>
      </c>
      <c r="D12" s="18">
        <f t="shared" si="0"/>
        <v>40996</v>
      </c>
      <c r="E12" s="18">
        <f t="shared" si="1"/>
        <v>41087</v>
      </c>
      <c r="F12" s="19">
        <v>150000000000</v>
      </c>
    </row>
    <row r="13" spans="1:6" s="1" customFormat="1" ht="30">
      <c r="A13" s="17" t="s">
        <v>42</v>
      </c>
      <c r="B13" s="18">
        <v>41009</v>
      </c>
      <c r="C13" s="18">
        <f t="shared" si="2"/>
        <v>41010</v>
      </c>
      <c r="D13" s="18">
        <f t="shared" si="0"/>
        <v>41010</v>
      </c>
      <c r="E13" s="18">
        <f t="shared" si="1"/>
        <v>41101</v>
      </c>
      <c r="F13" s="19">
        <v>150000000000</v>
      </c>
    </row>
    <row r="14" spans="1:6" s="1" customFormat="1" ht="30">
      <c r="A14" s="17" t="s">
        <v>43</v>
      </c>
      <c r="B14" s="18">
        <v>41023</v>
      </c>
      <c r="C14" s="18">
        <f t="shared" si="2"/>
        <v>41024</v>
      </c>
      <c r="D14" s="18">
        <f t="shared" si="0"/>
        <v>41024</v>
      </c>
      <c r="E14" s="18">
        <f t="shared" si="1"/>
        <v>41115</v>
      </c>
      <c r="F14" s="19">
        <v>150000000000</v>
      </c>
    </row>
    <row r="15" spans="1:6" s="1" customFormat="1" ht="30">
      <c r="A15" s="17" t="s">
        <v>44</v>
      </c>
      <c r="B15" s="18">
        <v>41037</v>
      </c>
      <c r="C15" s="18">
        <f t="shared" si="2"/>
        <v>41038</v>
      </c>
      <c r="D15" s="18">
        <f t="shared" si="0"/>
        <v>41038</v>
      </c>
      <c r="E15" s="18">
        <f t="shared" si="1"/>
        <v>41129</v>
      </c>
      <c r="F15" s="19">
        <v>150000000000</v>
      </c>
    </row>
    <row r="16" spans="1:6" s="1" customFormat="1" ht="30">
      <c r="A16" s="17" t="s">
        <v>45</v>
      </c>
      <c r="B16" s="18">
        <v>41051</v>
      </c>
      <c r="C16" s="18">
        <f t="shared" si="2"/>
        <v>41052</v>
      </c>
      <c r="D16" s="18">
        <f t="shared" si="0"/>
        <v>41052</v>
      </c>
      <c r="E16" s="18">
        <f t="shared" si="1"/>
        <v>41143</v>
      </c>
      <c r="F16" s="19">
        <v>150000000000</v>
      </c>
    </row>
    <row r="17" spans="1:6" s="1" customFormat="1" ht="30">
      <c r="A17" s="17" t="s">
        <v>46</v>
      </c>
      <c r="B17" s="18">
        <v>41065</v>
      </c>
      <c r="C17" s="18">
        <f t="shared" si="2"/>
        <v>41066</v>
      </c>
      <c r="D17" s="18">
        <f t="shared" si="0"/>
        <v>41066</v>
      </c>
      <c r="E17" s="18">
        <f t="shared" si="1"/>
        <v>41157</v>
      </c>
      <c r="F17" s="19">
        <v>150000000000</v>
      </c>
    </row>
    <row r="18" spans="1:6" s="1" customFormat="1" ht="30">
      <c r="A18" s="17" t="s">
        <v>47</v>
      </c>
      <c r="B18" s="18">
        <v>41079</v>
      </c>
      <c r="C18" s="18">
        <f t="shared" si="2"/>
        <v>41080</v>
      </c>
      <c r="D18" s="18">
        <f t="shared" si="0"/>
        <v>41080</v>
      </c>
      <c r="E18" s="18">
        <f t="shared" si="1"/>
        <v>41171</v>
      </c>
      <c r="F18" s="19">
        <v>150000000000</v>
      </c>
    </row>
    <row r="19" spans="1:6" s="1" customFormat="1" ht="30">
      <c r="A19" s="17" t="s">
        <v>48</v>
      </c>
      <c r="B19" s="18">
        <v>41093</v>
      </c>
      <c r="C19" s="18">
        <f t="shared" si="2"/>
        <v>41094</v>
      </c>
      <c r="D19" s="18">
        <f t="shared" si="0"/>
        <v>41094</v>
      </c>
      <c r="E19" s="18">
        <f t="shared" si="1"/>
        <v>41185</v>
      </c>
      <c r="F19" s="19">
        <v>150000000000</v>
      </c>
    </row>
    <row r="20" spans="1:6" s="1" customFormat="1" ht="30">
      <c r="A20" s="17" t="s">
        <v>49</v>
      </c>
      <c r="B20" s="18">
        <v>41107</v>
      </c>
      <c r="C20" s="18">
        <f t="shared" si="2"/>
        <v>41108</v>
      </c>
      <c r="D20" s="18">
        <f t="shared" si="0"/>
        <v>41108</v>
      </c>
      <c r="E20" s="18">
        <f t="shared" si="1"/>
        <v>41199</v>
      </c>
      <c r="F20" s="19">
        <v>150000000000</v>
      </c>
    </row>
    <row r="21" spans="1:6" s="1" customFormat="1" ht="30">
      <c r="A21" s="17" t="s">
        <v>50</v>
      </c>
      <c r="B21" s="18">
        <v>41121</v>
      </c>
      <c r="C21" s="18">
        <f t="shared" si="2"/>
        <v>41122</v>
      </c>
      <c r="D21" s="18">
        <f t="shared" si="0"/>
        <v>41122</v>
      </c>
      <c r="E21" s="18">
        <f t="shared" si="1"/>
        <v>41213</v>
      </c>
      <c r="F21" s="19">
        <v>150000000000</v>
      </c>
    </row>
    <row r="22" spans="1:6" s="1" customFormat="1" ht="30">
      <c r="A22" s="17" t="s">
        <v>51</v>
      </c>
      <c r="B22" s="18">
        <v>41135</v>
      </c>
      <c r="C22" s="18">
        <f t="shared" si="2"/>
        <v>41136</v>
      </c>
      <c r="D22" s="18">
        <f t="shared" si="0"/>
        <v>41136</v>
      </c>
      <c r="E22" s="18">
        <f t="shared" si="1"/>
        <v>41227</v>
      </c>
      <c r="F22" s="19">
        <v>150000000000</v>
      </c>
    </row>
    <row r="23" spans="1:6" s="1" customFormat="1" ht="30">
      <c r="A23" s="17" t="s">
        <v>52</v>
      </c>
      <c r="B23" s="18">
        <v>41149</v>
      </c>
      <c r="C23" s="18">
        <f t="shared" si="2"/>
        <v>41150</v>
      </c>
      <c r="D23" s="18">
        <f t="shared" si="0"/>
        <v>41150</v>
      </c>
      <c r="E23" s="18">
        <f t="shared" si="1"/>
        <v>41241</v>
      </c>
      <c r="F23" s="19">
        <v>150000000000</v>
      </c>
    </row>
    <row r="24" spans="1:6" s="1" customFormat="1" ht="30">
      <c r="A24" s="17" t="s">
        <v>53</v>
      </c>
      <c r="B24" s="18">
        <v>41163</v>
      </c>
      <c r="C24" s="18">
        <f t="shared" si="2"/>
        <v>41164</v>
      </c>
      <c r="D24" s="18">
        <f t="shared" si="0"/>
        <v>41164</v>
      </c>
      <c r="E24" s="18">
        <f t="shared" si="1"/>
        <v>41255</v>
      </c>
      <c r="F24" s="19">
        <v>150000000000</v>
      </c>
    </row>
    <row r="25" spans="1:6" s="1" customFormat="1" ht="30">
      <c r="A25" s="17" t="s">
        <v>54</v>
      </c>
      <c r="B25" s="18">
        <v>41177</v>
      </c>
      <c r="C25" s="18">
        <f t="shared" si="2"/>
        <v>41178</v>
      </c>
      <c r="D25" s="18">
        <f t="shared" si="0"/>
        <v>41178</v>
      </c>
      <c r="E25" s="18">
        <f t="shared" si="1"/>
        <v>41269</v>
      </c>
      <c r="F25" s="19">
        <v>150000000000</v>
      </c>
    </row>
    <row r="26" spans="1:6" s="1" customFormat="1" ht="30">
      <c r="A26" s="17" t="s">
        <v>55</v>
      </c>
      <c r="B26" s="18">
        <v>41191</v>
      </c>
      <c r="C26" s="18">
        <f t="shared" si="2"/>
        <v>41192</v>
      </c>
      <c r="D26" s="18">
        <f t="shared" si="0"/>
        <v>41192</v>
      </c>
      <c r="E26" s="18">
        <f t="shared" si="1"/>
        <v>41283</v>
      </c>
      <c r="F26" s="19">
        <v>150000000000</v>
      </c>
    </row>
    <row r="27" spans="1:6" s="1" customFormat="1" ht="30">
      <c r="A27" s="17" t="s">
        <v>56</v>
      </c>
      <c r="B27" s="18">
        <v>41205</v>
      </c>
      <c r="C27" s="18">
        <f t="shared" si="2"/>
        <v>41206</v>
      </c>
      <c r="D27" s="18">
        <f t="shared" si="0"/>
        <v>41206</v>
      </c>
      <c r="E27" s="18">
        <f t="shared" si="1"/>
        <v>41297</v>
      </c>
      <c r="F27" s="19">
        <v>150000000000</v>
      </c>
    </row>
    <row r="28" spans="1:6" s="1" customFormat="1" ht="30">
      <c r="A28" s="17" t="s">
        <v>57</v>
      </c>
      <c r="B28" s="18">
        <v>41219</v>
      </c>
      <c r="C28" s="18">
        <f t="shared" si="2"/>
        <v>41220</v>
      </c>
      <c r="D28" s="18">
        <f t="shared" si="0"/>
        <v>41220</v>
      </c>
      <c r="E28" s="18">
        <f t="shared" si="1"/>
        <v>41311</v>
      </c>
      <c r="F28" s="19">
        <v>150000000000</v>
      </c>
    </row>
    <row r="29" spans="1:6" s="1" customFormat="1" ht="30">
      <c r="A29" s="17" t="s">
        <v>58</v>
      </c>
      <c r="B29" s="18">
        <v>41233</v>
      </c>
      <c r="C29" s="18">
        <f t="shared" si="2"/>
        <v>41234</v>
      </c>
      <c r="D29" s="18">
        <f t="shared" si="0"/>
        <v>41234</v>
      </c>
      <c r="E29" s="18">
        <f t="shared" si="1"/>
        <v>41325</v>
      </c>
      <c r="F29" s="19">
        <v>150000000000</v>
      </c>
    </row>
    <row r="30" spans="1:6" s="1" customFormat="1" ht="30">
      <c r="A30" s="20" t="s">
        <v>59</v>
      </c>
      <c r="B30" s="21">
        <v>41247</v>
      </c>
      <c r="C30" s="21">
        <f t="shared" si="2"/>
        <v>41248</v>
      </c>
      <c r="D30" s="21">
        <f t="shared" si="0"/>
        <v>41248</v>
      </c>
      <c r="E30" s="21">
        <f t="shared" si="1"/>
        <v>41339</v>
      </c>
      <c r="F30" s="22">
        <v>150000000000</v>
      </c>
    </row>
    <row r="31" spans="1:23" s="12" customFormat="1" ht="30">
      <c r="A31" s="23" t="s">
        <v>60</v>
      </c>
      <c r="B31" s="24">
        <v>41261</v>
      </c>
      <c r="C31" s="24">
        <f t="shared" si="2"/>
        <v>41262</v>
      </c>
      <c r="D31" s="24">
        <f t="shared" si="0"/>
        <v>41262</v>
      </c>
      <c r="E31" s="24">
        <f t="shared" si="1"/>
        <v>41353</v>
      </c>
      <c r="F31" s="25">
        <v>150000000000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="14" customFormat="1" ht="12.75"/>
  </sheetData>
  <sheetProtection/>
  <mergeCells count="1">
    <mergeCell ref="B3:E3"/>
  </mergeCells>
  <printOptions/>
  <pageMargins left="0.75" right="0.75" top="1" bottom="1" header="0.5" footer="0.5"/>
  <pageSetup horizontalDpi="600" verticalDpi="600" orientation="landscape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50"/>
  <sheetViews>
    <sheetView tabSelected="1" view="pageBreakPreview" zoomScale="60" workbookViewId="0" topLeftCell="A1">
      <selection activeCell="G28" sqref="G28"/>
    </sheetView>
  </sheetViews>
  <sheetFormatPr defaultColWidth="9.140625" defaultRowHeight="12.75"/>
  <cols>
    <col min="1" max="1" width="15.28125" style="33" customWidth="1"/>
    <col min="2" max="2" width="31.28125" style="28" customWidth="1"/>
    <col min="3" max="3" width="36.28125" style="28" customWidth="1"/>
    <col min="4" max="4" width="37.00390625" style="28" customWidth="1"/>
    <col min="5" max="5" width="36.28125" style="28" customWidth="1"/>
    <col min="6" max="6" width="43.28125" style="28" customWidth="1"/>
    <col min="7" max="7" width="55.7109375" style="28" customWidth="1"/>
    <col min="8" max="16384" width="9.140625" style="28" customWidth="1"/>
  </cols>
  <sheetData>
    <row r="1" spans="1:7" ht="30">
      <c r="A1" s="38"/>
      <c r="B1" s="39"/>
      <c r="C1" s="40"/>
      <c r="D1" s="40"/>
      <c r="E1" s="40"/>
      <c r="F1" s="40"/>
      <c r="G1" s="41"/>
    </row>
    <row r="2" spans="1:7" ht="33.75">
      <c r="A2" s="38"/>
      <c r="B2" s="51" t="s">
        <v>78</v>
      </c>
      <c r="C2" s="51"/>
      <c r="D2" s="51"/>
      <c r="E2" s="51"/>
      <c r="F2" s="51"/>
      <c r="G2" s="41"/>
    </row>
    <row r="3" spans="1:7" ht="33.75">
      <c r="A3" s="38"/>
      <c r="B3" s="51" t="s">
        <v>65</v>
      </c>
      <c r="C3" s="51"/>
      <c r="D3" s="51"/>
      <c r="E3" s="51"/>
      <c r="F3" s="51"/>
      <c r="G3" s="41"/>
    </row>
    <row r="4" spans="1:7" ht="21.75" customHeight="1">
      <c r="A4" s="38"/>
      <c r="B4" s="44"/>
      <c r="C4" s="44"/>
      <c r="D4" s="44"/>
      <c r="E4" s="44"/>
      <c r="F4" s="44"/>
      <c r="G4" s="41"/>
    </row>
    <row r="5" spans="1:7" ht="97.5" customHeight="1">
      <c r="A5" s="34" t="s">
        <v>63</v>
      </c>
      <c r="B5" s="32" t="s">
        <v>1</v>
      </c>
      <c r="C5" s="29" t="s">
        <v>0</v>
      </c>
      <c r="D5" s="29" t="s">
        <v>7</v>
      </c>
      <c r="E5" s="29" t="s">
        <v>2</v>
      </c>
      <c r="F5" s="29" t="s">
        <v>3</v>
      </c>
      <c r="G5" s="16" t="s">
        <v>64</v>
      </c>
    </row>
    <row r="6" spans="1:7" s="30" customFormat="1" ht="62.25" customHeight="1">
      <c r="A6" s="35">
        <v>1</v>
      </c>
      <c r="B6" s="43" t="s">
        <v>66</v>
      </c>
      <c r="C6" s="36">
        <v>42759</v>
      </c>
      <c r="D6" s="36">
        <f>C6+1</f>
        <v>42760</v>
      </c>
      <c r="E6" s="36">
        <f>D6</f>
        <v>42760</v>
      </c>
      <c r="F6" s="36">
        <f aca="true" t="shared" si="0" ref="F6:F17">D6+182</f>
        <v>42942</v>
      </c>
      <c r="G6" s="45">
        <v>200000000000</v>
      </c>
    </row>
    <row r="7" spans="1:7" s="30" customFormat="1" ht="62.25" customHeight="1">
      <c r="A7" s="35">
        <v>2</v>
      </c>
      <c r="B7" s="43" t="s">
        <v>67</v>
      </c>
      <c r="C7" s="36">
        <v>42787</v>
      </c>
      <c r="D7" s="36">
        <f aca="true" t="shared" si="1" ref="D7:D18">C7+1</f>
        <v>42788</v>
      </c>
      <c r="E7" s="36">
        <f aca="true" t="shared" si="2" ref="E7:E18">D7</f>
        <v>42788</v>
      </c>
      <c r="F7" s="36">
        <f t="shared" si="0"/>
        <v>42970</v>
      </c>
      <c r="G7" s="37">
        <v>200000000000</v>
      </c>
    </row>
    <row r="8" spans="1:7" s="30" customFormat="1" ht="62.25" customHeight="1">
      <c r="A8" s="35">
        <v>3</v>
      </c>
      <c r="B8" s="43" t="s">
        <v>68</v>
      </c>
      <c r="C8" s="36">
        <v>42816</v>
      </c>
      <c r="D8" s="36">
        <f t="shared" si="1"/>
        <v>42817</v>
      </c>
      <c r="E8" s="36">
        <f t="shared" si="2"/>
        <v>42817</v>
      </c>
      <c r="F8" s="36">
        <f t="shared" si="0"/>
        <v>42999</v>
      </c>
      <c r="G8" s="37">
        <v>200000000000</v>
      </c>
    </row>
    <row r="9" spans="1:7" s="30" customFormat="1" ht="62.25" customHeight="1">
      <c r="A9" s="46">
        <v>4</v>
      </c>
      <c r="B9" s="43" t="s">
        <v>69</v>
      </c>
      <c r="C9" s="47">
        <v>42850</v>
      </c>
      <c r="D9" s="47">
        <f t="shared" si="1"/>
        <v>42851</v>
      </c>
      <c r="E9" s="47">
        <f t="shared" si="2"/>
        <v>42851</v>
      </c>
      <c r="F9" s="47">
        <f t="shared" si="0"/>
        <v>43033</v>
      </c>
      <c r="G9" s="48">
        <v>200000000000</v>
      </c>
    </row>
    <row r="10" spans="1:7" s="30" customFormat="1" ht="62.25" customHeight="1">
      <c r="A10" s="35">
        <v>5</v>
      </c>
      <c r="B10" s="43" t="s">
        <v>70</v>
      </c>
      <c r="C10" s="36">
        <v>42878</v>
      </c>
      <c r="D10" s="36">
        <f t="shared" si="1"/>
        <v>42879</v>
      </c>
      <c r="E10" s="36">
        <f t="shared" si="2"/>
        <v>42879</v>
      </c>
      <c r="F10" s="36">
        <f t="shared" si="0"/>
        <v>43061</v>
      </c>
      <c r="G10" s="48">
        <v>200000000000</v>
      </c>
    </row>
    <row r="11" spans="1:7" s="30" customFormat="1" ht="62.25" customHeight="1">
      <c r="A11" s="35">
        <v>6</v>
      </c>
      <c r="B11" s="43" t="s">
        <v>71</v>
      </c>
      <c r="C11" s="36">
        <v>42906</v>
      </c>
      <c r="D11" s="36">
        <f t="shared" si="1"/>
        <v>42907</v>
      </c>
      <c r="E11" s="36">
        <f t="shared" si="2"/>
        <v>42907</v>
      </c>
      <c r="F11" s="36">
        <f t="shared" si="0"/>
        <v>43089</v>
      </c>
      <c r="G11" s="48">
        <v>200000000000</v>
      </c>
    </row>
    <row r="12" spans="1:7" s="30" customFormat="1" ht="62.25" customHeight="1">
      <c r="A12" s="35">
        <v>7</v>
      </c>
      <c r="B12" s="43" t="s">
        <v>72</v>
      </c>
      <c r="C12" s="36">
        <v>42941</v>
      </c>
      <c r="D12" s="36">
        <f t="shared" si="1"/>
        <v>42942</v>
      </c>
      <c r="E12" s="36">
        <f t="shared" si="2"/>
        <v>42942</v>
      </c>
      <c r="F12" s="36">
        <f t="shared" si="0"/>
        <v>43124</v>
      </c>
      <c r="G12" s="48">
        <v>200000000000</v>
      </c>
    </row>
    <row r="13" spans="1:7" s="30" customFormat="1" ht="62.25" customHeight="1">
      <c r="A13" s="35">
        <v>8</v>
      </c>
      <c r="B13" s="43" t="s">
        <v>73</v>
      </c>
      <c r="C13" s="36">
        <v>42969</v>
      </c>
      <c r="D13" s="36">
        <f t="shared" si="1"/>
        <v>42970</v>
      </c>
      <c r="E13" s="36">
        <f t="shared" si="2"/>
        <v>42970</v>
      </c>
      <c r="F13" s="36">
        <f t="shared" si="0"/>
        <v>43152</v>
      </c>
      <c r="G13" s="48">
        <v>200000000000</v>
      </c>
    </row>
    <row r="14" spans="1:7" s="30" customFormat="1" ht="62.25" customHeight="1">
      <c r="A14" s="35">
        <v>9</v>
      </c>
      <c r="B14" s="43" t="s">
        <v>74</v>
      </c>
      <c r="C14" s="36">
        <v>42997</v>
      </c>
      <c r="D14" s="36">
        <f t="shared" si="1"/>
        <v>42998</v>
      </c>
      <c r="E14" s="36">
        <f t="shared" si="2"/>
        <v>42998</v>
      </c>
      <c r="F14" s="36">
        <f t="shared" si="0"/>
        <v>43180</v>
      </c>
      <c r="G14" s="48">
        <v>200000000000</v>
      </c>
    </row>
    <row r="15" spans="1:63" s="49" customFormat="1" ht="62.25" customHeight="1">
      <c r="A15" s="35">
        <v>10</v>
      </c>
      <c r="B15" s="43" t="s">
        <v>75</v>
      </c>
      <c r="C15" s="36">
        <v>43032</v>
      </c>
      <c r="D15" s="36">
        <f t="shared" si="1"/>
        <v>43033</v>
      </c>
      <c r="E15" s="36">
        <f t="shared" si="2"/>
        <v>43033</v>
      </c>
      <c r="F15" s="36">
        <f t="shared" si="0"/>
        <v>43215</v>
      </c>
      <c r="G15" s="57">
        <v>200000000000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</row>
    <row r="16" spans="1:63" s="49" customFormat="1" ht="62.25" customHeight="1">
      <c r="A16" s="35">
        <v>11</v>
      </c>
      <c r="B16" s="43" t="s">
        <v>76</v>
      </c>
      <c r="C16" s="36">
        <v>43060</v>
      </c>
      <c r="D16" s="36">
        <f t="shared" si="1"/>
        <v>43061</v>
      </c>
      <c r="E16" s="36">
        <f t="shared" si="2"/>
        <v>43061</v>
      </c>
      <c r="F16" s="36">
        <f t="shared" si="0"/>
        <v>43243</v>
      </c>
      <c r="G16" s="57">
        <v>200000000000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63" s="49" customFormat="1" ht="62.25" customHeight="1">
      <c r="A17" s="35">
        <v>12</v>
      </c>
      <c r="B17" s="43" t="s">
        <v>77</v>
      </c>
      <c r="C17" s="36">
        <v>43088</v>
      </c>
      <c r="D17" s="36">
        <f t="shared" si="1"/>
        <v>43089</v>
      </c>
      <c r="E17" s="36">
        <f t="shared" si="2"/>
        <v>43089</v>
      </c>
      <c r="F17" s="36">
        <f t="shared" si="0"/>
        <v>43271</v>
      </c>
      <c r="G17" s="58">
        <v>200000000000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</row>
    <row r="18" spans="1:7" s="42" customFormat="1" ht="32.25" customHeight="1">
      <c r="A18" s="31"/>
      <c r="B18" s="28"/>
      <c r="C18" s="28"/>
      <c r="D18" s="28"/>
      <c r="E18" s="28"/>
      <c r="F18" s="28"/>
      <c r="G18" s="28"/>
    </row>
    <row r="19" spans="1:7" s="42" customFormat="1" ht="39.75" customHeight="1">
      <c r="A19" s="38"/>
      <c r="B19" s="51"/>
      <c r="C19" s="51"/>
      <c r="D19" s="51"/>
      <c r="E19" s="51"/>
      <c r="F19" s="51"/>
      <c r="G19" s="41"/>
    </row>
    <row r="20" spans="1:7" s="42" customFormat="1" ht="43.5" customHeight="1">
      <c r="A20" s="38"/>
      <c r="B20" s="51"/>
      <c r="C20" s="51"/>
      <c r="D20" s="51"/>
      <c r="E20" s="51"/>
      <c r="F20" s="51"/>
      <c r="G20" s="41"/>
    </row>
    <row r="21" spans="1:7" s="42" customFormat="1" ht="21.75" customHeight="1">
      <c r="A21" s="38"/>
      <c r="B21" s="44"/>
      <c r="C21" s="44"/>
      <c r="D21" s="44"/>
      <c r="E21" s="44"/>
      <c r="F21" s="44"/>
      <c r="G21" s="41"/>
    </row>
    <row r="22" spans="1:7" ht="97.5" customHeight="1">
      <c r="A22" s="52"/>
      <c r="B22" s="53"/>
      <c r="C22" s="54"/>
      <c r="D22" s="54"/>
      <c r="E22" s="54"/>
      <c r="F22" s="54"/>
      <c r="G22" s="55"/>
    </row>
    <row r="23" spans="1:7" s="30" customFormat="1" ht="62.25" customHeight="1">
      <c r="A23" s="38"/>
      <c r="B23" s="39"/>
      <c r="C23" s="40"/>
      <c r="D23" s="40"/>
      <c r="E23" s="40"/>
      <c r="F23" s="40"/>
      <c r="G23" s="56"/>
    </row>
    <row r="24" spans="1:7" s="30" customFormat="1" ht="62.25" customHeight="1">
      <c r="A24" s="38"/>
      <c r="B24" s="39"/>
      <c r="C24" s="40"/>
      <c r="D24" s="40"/>
      <c r="E24" s="40"/>
      <c r="F24" s="40"/>
      <c r="G24" s="41"/>
    </row>
    <row r="25" spans="1:7" s="30" customFormat="1" ht="62.25" customHeight="1">
      <c r="A25" s="38"/>
      <c r="B25" s="39"/>
      <c r="C25" s="40"/>
      <c r="D25" s="40"/>
      <c r="E25" s="40"/>
      <c r="F25" s="40"/>
      <c r="G25" s="41"/>
    </row>
    <row r="26" spans="1:7" s="30" customFormat="1" ht="62.25" customHeight="1">
      <c r="A26" s="38"/>
      <c r="B26" s="39"/>
      <c r="C26" s="40"/>
      <c r="D26" s="40"/>
      <c r="E26" s="40"/>
      <c r="F26" s="40"/>
      <c r="G26" s="41"/>
    </row>
    <row r="27" spans="1:65" s="49" customFormat="1" ht="61.5" customHeight="1">
      <c r="A27" s="38"/>
      <c r="B27" s="39"/>
      <c r="C27" s="40"/>
      <c r="D27" s="40"/>
      <c r="E27" s="40"/>
      <c r="F27" s="40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</row>
    <row r="28" spans="1:65" s="49" customFormat="1" ht="61.5" customHeight="1">
      <c r="A28" s="38"/>
      <c r="B28" s="39"/>
      <c r="C28" s="40"/>
      <c r="D28" s="40"/>
      <c r="E28" s="40"/>
      <c r="F28" s="40"/>
      <c r="G28" s="41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</row>
    <row r="29" spans="1:65" s="49" customFormat="1" ht="61.5" customHeight="1">
      <c r="A29" s="38"/>
      <c r="B29" s="39"/>
      <c r="C29" s="40"/>
      <c r="D29" s="40"/>
      <c r="E29" s="40"/>
      <c r="F29" s="40"/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</row>
    <row r="30" spans="1:65" s="49" customFormat="1" ht="61.5" customHeight="1">
      <c r="A30" s="38"/>
      <c r="B30" s="39"/>
      <c r="C30" s="40"/>
      <c r="D30" s="40"/>
      <c r="E30" s="40"/>
      <c r="F30" s="40"/>
      <c r="G30" s="41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</row>
    <row r="31" spans="1:65" s="49" customFormat="1" ht="61.5" customHeight="1">
      <c r="A31" s="38"/>
      <c r="B31" s="39"/>
      <c r="C31" s="40"/>
      <c r="D31" s="40"/>
      <c r="E31" s="40"/>
      <c r="F31" s="40"/>
      <c r="G31" s="41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</row>
    <row r="32" spans="1:65" s="49" customFormat="1" ht="61.5" customHeight="1">
      <c r="A32" s="38"/>
      <c r="B32" s="39"/>
      <c r="C32" s="40"/>
      <c r="D32" s="40"/>
      <c r="E32" s="40"/>
      <c r="F32" s="40"/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</row>
    <row r="33" spans="1:65" s="49" customFormat="1" ht="61.5" customHeight="1">
      <c r="A33" s="38"/>
      <c r="B33" s="39"/>
      <c r="C33" s="40"/>
      <c r="D33" s="40"/>
      <c r="E33" s="40"/>
      <c r="F33" s="40"/>
      <c r="G33" s="41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</row>
    <row r="34" spans="1:65" s="49" customFormat="1" ht="61.5" customHeight="1">
      <c r="A34" s="38"/>
      <c r="B34" s="39"/>
      <c r="C34" s="40"/>
      <c r="D34" s="40"/>
      <c r="E34" s="40"/>
      <c r="F34" s="40"/>
      <c r="G34" s="41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</row>
    <row r="35" spans="1:7" ht="30">
      <c r="A35" s="31"/>
      <c r="B35" s="31"/>
      <c r="C35" s="31"/>
      <c r="D35" s="31"/>
      <c r="E35" s="31"/>
      <c r="F35" s="31"/>
      <c r="G35" s="31"/>
    </row>
    <row r="36" ht="30">
      <c r="A36" s="31"/>
    </row>
    <row r="37" ht="30">
      <c r="A37" s="31"/>
    </row>
    <row r="38" ht="30">
      <c r="A38" s="31"/>
    </row>
    <row r="39" ht="30">
      <c r="A39" s="31"/>
    </row>
    <row r="40" ht="30">
      <c r="A40" s="31"/>
    </row>
    <row r="41" ht="30">
      <c r="A41" s="31"/>
    </row>
    <row r="42" ht="30">
      <c r="A42" s="31"/>
    </row>
    <row r="43" ht="30">
      <c r="A43" s="31"/>
    </row>
    <row r="44" ht="30">
      <c r="A44" s="31"/>
    </row>
    <row r="45" ht="30">
      <c r="A45" s="31"/>
    </row>
    <row r="46" ht="30">
      <c r="A46" s="31"/>
    </row>
    <row r="47" ht="30">
      <c r="A47" s="31"/>
    </row>
    <row r="48" ht="30">
      <c r="A48" s="31"/>
    </row>
    <row r="49" ht="30">
      <c r="A49" s="31"/>
    </row>
    <row r="50" ht="30">
      <c r="A50" s="31"/>
    </row>
  </sheetData>
  <sheetProtection/>
  <mergeCells count="4">
    <mergeCell ref="B19:F19"/>
    <mergeCell ref="B20:F20"/>
    <mergeCell ref="B2:F2"/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17" max="6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CBI</dc:creator>
  <cp:keywords/>
  <dc:description/>
  <cp:lastModifiedBy>Layla Shahatha</cp:lastModifiedBy>
  <cp:lastPrinted>2017-01-08T10:10:22Z</cp:lastPrinted>
  <dcterms:created xsi:type="dcterms:W3CDTF">1996-10-14T23:33:28Z</dcterms:created>
  <dcterms:modified xsi:type="dcterms:W3CDTF">2017-01-09T10:03:35Z</dcterms:modified>
  <cp:category/>
  <cp:version/>
  <cp:contentType/>
  <cp:contentStatus/>
</cp:coreProperties>
</file>